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645" windowWidth="15480" windowHeight="11640" activeTab="2"/>
  </bookViews>
  <sheets>
    <sheet name="0503769 (Ввод данных)" sheetId="1" r:id="rId1"/>
    <sheet name="0503769 (Печать)" sheetId="2" r:id="rId2"/>
    <sheet name="0503769 (Свод причин)" sheetId="3" r:id="rId3"/>
  </sheets>
  <calcPr calcId="124519"/>
</workbook>
</file>

<file path=xl/calcChain.xml><?xml version="1.0" encoding="utf-8"?>
<calcChain xmlns="http://schemas.openxmlformats.org/spreadsheetml/2006/main">
  <c r="K38" i="1"/>
  <c r="K37"/>
  <c r="K35"/>
  <c r="K34"/>
  <c r="K33"/>
  <c r="K32"/>
  <c r="K31"/>
  <c r="K30"/>
  <c r="K29"/>
  <c r="K28"/>
  <c r="K27"/>
  <c r="K25"/>
  <c r="K24"/>
  <c r="K23"/>
  <c r="K22"/>
  <c r="K21"/>
  <c r="K20"/>
  <c r="K19"/>
  <c r="K18"/>
  <c r="K16"/>
  <c r="K41"/>
  <c r="K45"/>
  <c r="K60"/>
  <c r="L60"/>
  <c r="L62"/>
  <c r="K64"/>
  <c r="L64"/>
  <c r="L66"/>
  <c r="K68"/>
  <c r="L68"/>
  <c r="L70"/>
</calcChain>
</file>

<file path=xl/sharedStrings.xml><?xml version="1.0" encoding="utf-8"?>
<sst xmlns="http://schemas.openxmlformats.org/spreadsheetml/2006/main" count="282" uniqueCount="77">
  <si>
    <t>Вид деятельности</t>
  </si>
  <si>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</si>
  <si>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</si>
  <si>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</si>
  <si>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</si>
  <si>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</si>
  <si>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</si>
  <si>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</si>
  <si>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</si>
  <si>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 xml:space="preserve">1. Сведения о дебиторской (кредиторской) задолженности </t>
  </si>
  <si>
    <t xml:space="preserve">2. Аналитическая информация о нереальной к взысканию дебиторской задолженности, просроченной кредиторской задолженности </t>
  </si>
  <si>
    <t>на начало года</t>
  </si>
  <si>
    <t>на конец отчетного периода</t>
  </si>
  <si>
    <t>ИНН</t>
  </si>
  <si>
    <t>Год  возникновения</t>
  </si>
  <si>
    <t xml:space="preserve"> </t>
  </si>
  <si>
    <t xml:space="preserve">Сведения по дебиторской и кредиторской задолженности </t>
  </si>
  <si>
    <t>1. Доходы</t>
  </si>
  <si>
    <t>Итого по коду счета</t>
  </si>
  <si>
    <t>2. Расходы</t>
  </si>
  <si>
    <t>3. Источники финансирования</t>
  </si>
  <si>
    <t>Номер (код) счета бюджетного учета</t>
  </si>
  <si>
    <t>в том числе нереальная 
к взысканию, просроченная задолженность</t>
  </si>
  <si>
    <t xml:space="preserve">3. Источники финансирования </t>
  </si>
  <si>
    <t>Всего</t>
  </si>
  <si>
    <t>(бюджетная, приносящая доход деятельность)</t>
  </si>
  <si>
    <t>Используйте пересчет для заполнения раздела 2 кодами, добавленными в разделе 1</t>
  </si>
  <si>
    <t>сделки с заинтересованностью</t>
  </si>
  <si>
    <t>крупные сделки</t>
  </si>
  <si>
    <t>в том числе:</t>
  </si>
  <si>
    <t>0503769</t>
  </si>
  <si>
    <t>собственные доходы учреждения</t>
  </si>
  <si>
    <t>дебиторская</t>
  </si>
  <si>
    <t>01.01.2013</t>
  </si>
  <si>
    <t>00000000000000000</t>
  </si>
  <si>
    <t>220531000</t>
  </si>
  <si>
    <t>220500000</t>
  </si>
  <si>
    <t>В том числе: крупные сделки</t>
  </si>
  <si>
    <t>Сделки с заинтересованностью</t>
  </si>
  <si>
    <t>220621000</t>
  </si>
  <si>
    <t>220622000</t>
  </si>
  <si>
    <t>220625000</t>
  </si>
  <si>
    <t>220626000</t>
  </si>
  <si>
    <t>220631000</t>
  </si>
  <si>
    <t>220634000</t>
  </si>
  <si>
    <t>220600000</t>
  </si>
  <si>
    <t>220812000</t>
  </si>
  <si>
    <t>220821000</t>
  </si>
  <si>
    <t>220822000</t>
  </si>
  <si>
    <t>220825000</t>
  </si>
  <si>
    <t>220826000</t>
  </si>
  <si>
    <t>220831000</t>
  </si>
  <si>
    <t>220834000</t>
  </si>
  <si>
    <t>220800000</t>
  </si>
  <si>
    <t>от 26 октября 2012 г. № 138н</t>
  </si>
  <si>
    <t xml:space="preserve">к приказу Министерства финансов Российской Федерации </t>
  </si>
  <si>
    <t>Приложение</t>
  </si>
  <si>
    <t>00000000000000000220531000</t>
  </si>
  <si>
    <t>В том числе: крупные сделки220500000</t>
  </si>
  <si>
    <t>Сделки с заинтересованностью220500000</t>
  </si>
  <si>
    <t>00000000000000000220621000</t>
  </si>
  <si>
    <t>00000000000000000220622000</t>
  </si>
  <si>
    <t>00000000000000000220625000</t>
  </si>
  <si>
    <t>00000000000000000220626000</t>
  </si>
  <si>
    <t>00000000000000000220631000</t>
  </si>
  <si>
    <t>00000000000000000220634000</t>
  </si>
  <si>
    <t>В том числе: крупные сделки220600000</t>
  </si>
  <si>
    <t>Сделки с заинтересованностью220600000</t>
  </si>
  <si>
    <t>00000000000000000220812000</t>
  </si>
  <si>
    <t>00000000000000000220821000</t>
  </si>
  <si>
    <t>00000000000000000220822000</t>
  </si>
  <si>
    <t>00000000000000000220825000</t>
  </si>
  <si>
    <t>00000000000000000220826000</t>
  </si>
  <si>
    <t>00000000000000000220831000</t>
  </si>
  <si>
    <t>00000000000000000220834000</t>
  </si>
  <si>
    <t>В том числе: крупные сделки220800000</t>
  </si>
  <si>
    <t>Сделки с заинтересованностью220800000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</si>
</sst>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50">
    <xf numFmtId="0" fontId="0" fillId="0" borderId="0" xfId="0"/>
    <xf numFmtId="0" fontId="1" fillId="0" borderId="0" xfId="36"/>
    <xf numFmtId="0" fontId="18" fillId="0" borderId="0" xfId="36" applyFont="1"/>
    <xf numFmtId="0" fontId="18" fillId="0" borderId="0" xfId="36" applyFont="1" applyAlignment="1">
      <alignment horizontal="right"/>
    </xf>
    <xf numFmtId="49" fontId="18" fillId="0" borderId="10" xfId="36" applyNumberFormat="1" applyFont="1" applyBorder="1" applyAlignment="1">
      <alignment horizontal="center" vertical="center"/>
    </xf>
    <xf numFmtId="0" fontId="20" fillId="0" borderId="0" xfId="36" applyFont="1" applyAlignment="1">
      <alignment horizontal="center"/>
    </xf>
    <xf numFmtId="0" fontId="21" fillId="0" borderId="0" xfId="36" applyFont="1"/>
    <xf numFmtId="0" fontId="18" fillId="0" borderId="0" xfId="36" applyFont="1" applyBorder="1"/>
    <xf numFmtId="0" fontId="18" fillId="0" borderId="11" xfId="36" applyFont="1" applyBorder="1" applyAlignment="1">
      <alignment horizontal="center" vertical="center"/>
    </xf>
    <xf numFmtId="0" fontId="18" fillId="0" borderId="12" xfId="36" applyFont="1" applyBorder="1" applyAlignment="1">
      <alignment horizontal="center" vertical="center"/>
    </xf>
    <xf numFmtId="0" fontId="18" fillId="0" borderId="13" xfId="36" applyFont="1" applyBorder="1" applyAlignment="1"/>
    <xf numFmtId="0" fontId="18" fillId="0" borderId="14" xfId="36" applyFont="1" applyBorder="1" applyAlignment="1"/>
    <xf numFmtId="0" fontId="18" fillId="0" borderId="15" xfId="36" applyFont="1" applyBorder="1" applyAlignment="1"/>
    <xf numFmtId="0" fontId="23" fillId="0" borderId="0" xfId="36" applyFont="1" applyFill="1" applyBorder="1" applyAlignment="1">
      <alignment vertical="top" wrapText="1"/>
    </xf>
    <xf numFmtId="0" fontId="18" fillId="0" borderId="16" xfId="36" applyFont="1" applyBorder="1" applyAlignment="1">
      <alignment horizontal="center" vertical="center" wrapText="1"/>
    </xf>
    <xf numFmtId="0" fontId="18" fillId="0" borderId="17" xfId="36" applyFont="1" applyBorder="1" applyAlignment="1">
      <alignment horizontal="center" vertical="center" wrapText="1"/>
    </xf>
    <xf numFmtId="0" fontId="21" fillId="0" borderId="0" xfId="36" applyFont="1" applyBorder="1" applyAlignment="1">
      <alignment horizontal="center"/>
    </xf>
    <xf numFmtId="49" fontId="18" fillId="0" borderId="18" xfId="36" applyNumberFormat="1" applyFont="1" applyBorder="1" applyAlignment="1"/>
    <xf numFmtId="49" fontId="18" fillId="0" borderId="19" xfId="36" applyNumberFormat="1" applyFont="1" applyBorder="1" applyAlignment="1"/>
    <xf numFmtId="0" fontId="18" fillId="0" borderId="17" xfId="36" applyFont="1" applyBorder="1" applyAlignment="1">
      <alignment horizontal="center" wrapText="1"/>
    </xf>
    <xf numFmtId="0" fontId="18" fillId="0" borderId="16" xfId="36" applyFont="1" applyBorder="1" applyAlignment="1">
      <alignment horizontal="center" wrapText="1"/>
    </xf>
    <xf numFmtId="0" fontId="24" fillId="0" borderId="0" xfId="36" applyFont="1"/>
    <xf numFmtId="0" fontId="22" fillId="0" borderId="0" xfId="36" applyFont="1"/>
    <xf numFmtId="0" fontId="18" fillId="0" borderId="11" xfId="36" applyFont="1" applyBorder="1" applyAlignment="1">
      <alignment horizontal="center"/>
    </xf>
    <xf numFmtId="0" fontId="18" fillId="0" borderId="0" xfId="36" applyFont="1" applyAlignment="1">
      <alignment horizontal="center"/>
    </xf>
    <xf numFmtId="0" fontId="18" fillId="0" borderId="20" xfId="36" applyFont="1" applyBorder="1" applyAlignment="1">
      <alignment horizontal="center"/>
    </xf>
    <xf numFmtId="0" fontId="25" fillId="0" borderId="17" xfId="36" applyFont="1" applyBorder="1" applyAlignment="1">
      <alignment horizontal="center" vertical="center"/>
    </xf>
    <xf numFmtId="0" fontId="25" fillId="0" borderId="17" xfId="36" applyFont="1" applyBorder="1" applyAlignment="1"/>
    <xf numFmtId="49" fontId="0" fillId="0" borderId="0" xfId="0" applyNumberFormat="1"/>
    <xf numFmtId="0" fontId="18" fillId="0" borderId="21" xfId="36" applyFont="1" applyBorder="1" applyAlignment="1"/>
    <xf numFmtId="0" fontId="18" fillId="0" borderId="22" xfId="36" applyFont="1" applyBorder="1" applyAlignment="1"/>
    <xf numFmtId="0" fontId="18" fillId="0" borderId="23" xfId="36" applyFont="1" applyBorder="1" applyAlignment="1"/>
    <xf numFmtId="0" fontId="25" fillId="0" borderId="18" xfId="36" applyFont="1" applyBorder="1" applyAlignment="1"/>
    <xf numFmtId="0" fontId="25" fillId="0" borderId="19" xfId="36" applyFont="1" applyBorder="1" applyAlignment="1"/>
    <xf numFmtId="0" fontId="18" fillId="0" borderId="24" xfId="36" applyFont="1" applyFill="1" applyBorder="1" applyAlignment="1">
      <alignment horizontal="center"/>
    </xf>
    <xf numFmtId="0" fontId="18" fillId="0" borderId="24" xfId="36" applyFont="1" applyFill="1" applyBorder="1"/>
    <xf numFmtId="0" fontId="25" fillId="0" borderId="25" xfId="36" applyFont="1" applyBorder="1" applyAlignment="1"/>
    <xf numFmtId="0" fontId="25" fillId="0" borderId="26" xfId="36" applyFont="1" applyBorder="1" applyAlignment="1"/>
    <xf numFmtId="0" fontId="18" fillId="0" borderId="27" xfId="36" applyFont="1" applyBorder="1"/>
    <xf numFmtId="0" fontId="18" fillId="0" borderId="0" xfId="36" applyFont="1" applyBorder="1" applyAlignment="1"/>
    <xf numFmtId="0" fontId="19" fillId="0" borderId="0" xfId="36" applyFont="1" applyAlignment="1">
      <alignment horizontal="center"/>
    </xf>
    <xf numFmtId="0" fontId="18" fillId="0" borderId="0" xfId="36" applyFont="1" applyBorder="1" applyAlignment="1">
      <alignment horizontal="center"/>
    </xf>
    <xf numFmtId="49" fontId="18" fillId="0" borderId="0" xfId="36" applyNumberFormat="1" applyFont="1" applyBorder="1" applyAlignment="1">
      <alignment horizontal="center" vertical="center"/>
    </xf>
    <xf numFmtId="0" fontId="25" fillId="0" borderId="0" xfId="36" applyFont="1" applyBorder="1" applyAlignment="1">
      <alignment horizontal="center"/>
    </xf>
    <xf numFmtId="0" fontId="18" fillId="0" borderId="0" xfId="36" applyFont="1" applyBorder="1" applyAlignment="1">
      <alignment horizontal="center" wrapText="1"/>
    </xf>
    <xf numFmtId="0" fontId="18" fillId="0" borderId="0" xfId="36" applyFont="1" applyBorder="1" applyAlignment="1">
      <alignment horizontal="center" vertical="center"/>
    </xf>
    <xf numFmtId="0" fontId="18" fillId="0" borderId="0" xfId="36" applyFont="1" applyFill="1" applyBorder="1" applyAlignment="1">
      <alignment horizontal="center" vertical="center"/>
    </xf>
    <xf numFmtId="0" fontId="0" fillId="0" borderId="0" xfId="0" applyFill="1"/>
    <xf numFmtId="164" fontId="18" fillId="0" borderId="0" xfId="36" applyNumberFormat="1" applyFont="1" applyFill="1" applyBorder="1" applyAlignment="1"/>
    <xf numFmtId="49" fontId="0" fillId="0" borderId="0" xfId="0" applyNumberFormat="1" applyFill="1"/>
    <xf numFmtId="49" fontId="18" fillId="0" borderId="25" xfId="36" applyNumberFormat="1" applyFont="1" applyBorder="1" applyAlignment="1"/>
    <xf numFmtId="49" fontId="18" fillId="0" borderId="26" xfId="36" applyNumberFormat="1" applyFont="1" applyBorder="1" applyAlignment="1"/>
    <xf numFmtId="0" fontId="18" fillId="0" borderId="11" xfId="36" applyFont="1" applyBorder="1" applyAlignment="1"/>
    <xf numFmtId="0" fontId="18" fillId="0" borderId="28" xfId="36" applyFont="1" applyBorder="1" applyAlignment="1"/>
    <xf numFmtId="0" fontId="18" fillId="0" borderId="29" xfId="36" applyFont="1" applyBorder="1" applyAlignment="1"/>
    <xf numFmtId="0" fontId="18" fillId="0" borderId="31" xfId="36" applyFont="1" applyBorder="1" applyAlignment="1">
      <alignment horizontal="left" wrapText="1"/>
    </xf>
    <xf numFmtId="0" fontId="18" fillId="0" borderId="33" xfId="36" applyFont="1" applyFill="1" applyBorder="1" applyAlignment="1">
      <alignment horizontal="center"/>
    </xf>
    <xf numFmtId="0" fontId="18" fillId="0" borderId="33" xfId="36" applyFont="1" applyFill="1" applyBorder="1"/>
    <xf numFmtId="0" fontId="18" fillId="0" borderId="11" xfId="36" applyFont="1" applyFill="1" applyBorder="1" applyAlignment="1">
      <alignment horizontal="center"/>
    </xf>
    <xf numFmtId="0" fontId="18" fillId="0" borderId="34" xfId="36" applyFont="1" applyBorder="1"/>
    <xf numFmtId="0" fontId="18" fillId="0" borderId="16" xfId="36" applyFont="1" applyBorder="1" applyAlignment="1">
      <alignment horizontal="center" vertical="center"/>
    </xf>
    <xf numFmtId="0" fontId="18" fillId="0" borderId="16" xfId="36" applyFont="1" applyBorder="1" applyAlignment="1">
      <alignment horizontal="left" wrapText="1"/>
    </xf>
    <xf numFmtId="0" fontId="21" fillId="0" borderId="0" xfId="36" applyFont="1" applyBorder="1" applyAlignment="1"/>
    <xf numFmtId="0" fontId="18" fillId="0" borderId="31" xfId="36" applyFont="1" applyBorder="1" applyAlignment="1">
      <alignment wrapText="1"/>
    </xf>
    <xf numFmtId="49" fontId="18" fillId="0" borderId="37" xfId="36" applyNumberFormat="1" applyFont="1" applyBorder="1" applyAlignment="1" applyProtection="1">
      <alignment horizontal="center"/>
      <protection locked="0"/>
    </xf>
    <xf numFmtId="164" fontId="18" fillId="0" borderId="13" xfId="36" applyNumberFormat="1" applyFont="1" applyBorder="1" applyAlignment="1" applyProtection="1">
      <alignment horizontal="center"/>
      <protection locked="0"/>
    </xf>
    <xf numFmtId="164" fontId="18" fillId="0" borderId="14" xfId="36" applyNumberFormat="1" applyFont="1" applyBorder="1" applyAlignment="1" applyProtection="1">
      <alignment horizontal="center"/>
      <protection locked="0"/>
    </xf>
    <xf numFmtId="164" fontId="18" fillId="0" borderId="15" xfId="36" applyNumberFormat="1" applyFont="1" applyBorder="1" applyAlignment="1" applyProtection="1">
      <alignment horizontal="center"/>
      <protection locked="0"/>
    </xf>
    <xf numFmtId="0" fontId="0" fillId="0" borderId="0" xfId="0" applyNumberFormat="1" applyAlignment="1"/>
    <xf numFmtId="0" fontId="18" fillId="0" borderId="0" xfId="36" applyFont="1" applyFill="1" applyBorder="1" applyAlignment="1"/>
    <xf numFmtId="164" fontId="28" fillId="25" borderId="40" xfId="36" applyNumberFormat="1" applyFont="1" applyFill="1" applyBorder="1" applyAlignment="1">
      <alignment horizontal="center"/>
    </xf>
    <xf numFmtId="164" fontId="28" fillId="25" borderId="21" xfId="36" applyNumberFormat="1" applyFont="1" applyFill="1" applyBorder="1" applyAlignment="1">
      <alignment horizontal="center"/>
    </xf>
    <xf numFmtId="164" fontId="28" fillId="25" borderId="41" xfId="36" applyNumberFormat="1" applyFont="1" applyFill="1" applyBorder="1" applyAlignment="1">
      <alignment horizontal="center"/>
    </xf>
    <xf numFmtId="164" fontId="28" fillId="25" borderId="42" xfId="36" applyNumberFormat="1" applyFont="1" applyFill="1" applyBorder="1" applyAlignment="1">
      <alignment horizontal="center"/>
    </xf>
    <xf numFmtId="164" fontId="28" fillId="25" borderId="43" xfId="36" applyNumberFormat="1" applyFont="1" applyFill="1" applyBorder="1" applyAlignment="1">
      <alignment horizontal="center"/>
    </xf>
    <xf numFmtId="164" fontId="28" fillId="25" borderId="44" xfId="36" applyNumberFormat="1" applyFont="1" applyFill="1" applyBorder="1" applyAlignment="1">
      <alignment horizontal="center"/>
    </xf>
    <xf numFmtId="164" fontId="28" fillId="25" borderId="45" xfId="36" applyNumberFormat="1" applyFont="1" applyFill="1" applyBorder="1" applyAlignment="1">
      <alignment horizontal="center"/>
    </xf>
    <xf numFmtId="164" fontId="28" fillId="25" borderId="46" xfId="36" applyNumberFormat="1" applyFont="1" applyFill="1" applyBorder="1" applyAlignment="1">
      <alignment horizontal="center"/>
    </xf>
    <xf numFmtId="164" fontId="28" fillId="25" borderId="47" xfId="36" applyNumberFormat="1" applyFont="1" applyFill="1" applyBorder="1" applyAlignment="1">
      <alignment horizontal="center"/>
    </xf>
    <xf numFmtId="164" fontId="28" fillId="25" borderId="36" xfId="36" applyNumberFormat="1" applyFont="1" applyFill="1" applyBorder="1" applyAlignment="1">
      <alignment horizontal="center"/>
    </xf>
    <xf numFmtId="164" fontId="28" fillId="25" borderId="13" xfId="36" applyNumberFormat="1" applyFont="1" applyFill="1" applyBorder="1" applyAlignment="1">
      <alignment horizontal="center"/>
    </xf>
    <xf numFmtId="164" fontId="28" fillId="25" borderId="39" xfId="36" applyNumberFormat="1" applyFont="1" applyFill="1" applyBorder="1" applyAlignment="1">
      <alignment horizontal="center"/>
    </xf>
    <xf numFmtId="49" fontId="18" fillId="0" borderId="48" xfId="36" applyNumberFormat="1" applyFont="1" applyBorder="1" applyAlignment="1"/>
    <xf numFmtId="49" fontId="18" fillId="0" borderId="0" xfId="36" applyNumberFormat="1" applyFont="1" applyBorder="1" applyAlignment="1"/>
    <xf numFmtId="49" fontId="18" fillId="0" borderId="0" xfId="36" applyNumberFormat="1" applyFont="1" applyBorder="1" applyAlignment="1">
      <alignment horizontal="center"/>
    </xf>
    <xf numFmtId="164" fontId="18" fillId="24" borderId="17" xfId="36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/>
    <xf numFmtId="0" fontId="18" fillId="26" borderId="49" xfId="36" applyFont="1" applyFill="1" applyBorder="1" applyAlignment="1">
      <alignment horizontal="center" vertical="center"/>
    </xf>
    <xf numFmtId="0" fontId="18" fillId="26" borderId="50" xfId="36" applyFont="1" applyFill="1" applyBorder="1" applyAlignment="1">
      <alignment horizontal="center" vertical="center"/>
    </xf>
    <xf numFmtId="0" fontId="18" fillId="26" borderId="51" xfId="36" applyFont="1" applyFill="1" applyBorder="1" applyAlignment="1">
      <alignment horizontal="center" vertical="center"/>
    </xf>
    <xf numFmtId="0" fontId="18" fillId="26" borderId="20" xfId="36" applyFont="1" applyFill="1" applyBorder="1" applyAlignment="1">
      <alignment horizontal="center" vertical="center"/>
    </xf>
    <xf numFmtId="0" fontId="18" fillId="26" borderId="52" xfId="36" applyFont="1" applyFill="1" applyBorder="1" applyAlignment="1">
      <alignment horizontal="center" vertical="center"/>
    </xf>
    <xf numFmtId="0" fontId="18" fillId="26" borderId="53" xfId="36" applyFont="1" applyFill="1" applyBorder="1" applyAlignment="1">
      <alignment horizontal="center" vertical="center"/>
    </xf>
    <xf numFmtId="0" fontId="25" fillId="26" borderId="50" xfId="36" applyFont="1" applyFill="1" applyBorder="1" applyAlignment="1"/>
    <xf numFmtId="0" fontId="18" fillId="26" borderId="49" xfId="36" applyFont="1" applyFill="1" applyBorder="1" applyAlignment="1">
      <alignment horizontal="center"/>
    </xf>
    <xf numFmtId="0" fontId="18" fillId="26" borderId="54" xfId="36" applyFont="1" applyFill="1" applyBorder="1" applyAlignment="1">
      <alignment horizontal="center"/>
    </xf>
    <xf numFmtId="0" fontId="18" fillId="26" borderId="55" xfId="36" applyFont="1" applyFill="1" applyBorder="1" applyAlignment="1">
      <alignment horizontal="left" wrapText="1"/>
    </xf>
    <xf numFmtId="0" fontId="18" fillId="26" borderId="56" xfId="36" applyFont="1" applyFill="1" applyBorder="1" applyAlignment="1">
      <alignment horizontal="left" wrapText="1"/>
    </xf>
    <xf numFmtId="0" fontId="25" fillId="26" borderId="20" xfId="36" applyFont="1" applyFill="1" applyBorder="1" applyAlignment="1"/>
    <xf numFmtId="0" fontId="18" fillId="26" borderId="52" xfId="36" applyFont="1" applyFill="1" applyBorder="1" applyAlignment="1">
      <alignment horizontal="center"/>
    </xf>
    <xf numFmtId="0" fontId="18" fillId="26" borderId="53" xfId="36" applyFont="1" applyFill="1" applyBorder="1" applyAlignment="1">
      <alignment horizontal="center"/>
    </xf>
    <xf numFmtId="0" fontId="18" fillId="26" borderId="55" xfId="36" applyFont="1" applyFill="1" applyBorder="1" applyAlignment="1">
      <alignment wrapText="1"/>
    </xf>
    <xf numFmtId="49" fontId="18" fillId="24" borderId="19" xfId="36" applyNumberFormat="1" applyFont="1" applyFill="1" applyBorder="1" applyAlignment="1" applyProtection="1">
      <alignment horizontal="center"/>
      <protection locked="0"/>
    </xf>
    <xf numFmtId="164" fontId="18" fillId="24" borderId="33" xfId="36" applyNumberFormat="1" applyFont="1" applyFill="1" applyBorder="1" applyAlignment="1" applyProtection="1">
      <alignment horizontal="center"/>
      <protection locked="0"/>
    </xf>
    <xf numFmtId="164" fontId="18" fillId="24" borderId="24" xfId="36" applyNumberFormat="1" applyFont="1" applyFill="1" applyBorder="1" applyAlignment="1" applyProtection="1">
      <alignment horizontal="center"/>
      <protection locked="0"/>
    </xf>
    <xf numFmtId="49" fontId="25" fillId="27" borderId="37" xfId="36" applyNumberFormat="1" applyFont="1" applyFill="1" applyBorder="1" applyAlignment="1" applyProtection="1">
      <alignment horizontal="center"/>
      <protection locked="0"/>
    </xf>
    <xf numFmtId="164" fontId="25" fillId="27" borderId="13" xfId="36" applyNumberFormat="1" applyFont="1" applyFill="1" applyBorder="1" applyAlignment="1" applyProtection="1">
      <alignment horizontal="center"/>
      <protection locked="0"/>
    </xf>
    <xf numFmtId="49" fontId="18" fillId="27" borderId="13" xfId="36" applyNumberFormat="1" applyFont="1" applyFill="1" applyBorder="1" applyAlignment="1" applyProtection="1">
      <alignment horizontal="center"/>
      <protection locked="0"/>
    </xf>
    <xf numFmtId="49" fontId="18" fillId="27" borderId="39" xfId="36" applyNumberFormat="1" applyFont="1" applyFill="1" applyBorder="1" applyAlignment="1" applyProtection="1">
      <alignment horizontal="center"/>
      <protection locked="0"/>
    </xf>
    <xf numFmtId="49" fontId="18" fillId="27" borderId="14" xfId="36" applyNumberFormat="1" applyFont="1" applyFill="1" applyBorder="1" applyAlignment="1" applyProtection="1">
      <alignment horizontal="left" wrapText="1"/>
      <protection locked="0"/>
    </xf>
    <xf numFmtId="0" fontId="18" fillId="27" borderId="35" xfId="36" applyFont="1" applyFill="1" applyBorder="1" applyAlignment="1" applyProtection="1">
      <alignment horizontal="left" wrapText="1"/>
      <protection locked="0"/>
    </xf>
    <xf numFmtId="49" fontId="0" fillId="27" borderId="0" xfId="0" applyNumberFormat="1" applyFill="1"/>
    <xf numFmtId="0" fontId="0" fillId="27" borderId="0" xfId="0" applyNumberFormat="1" applyFill="1" applyAlignment="1"/>
    <xf numFmtId="49" fontId="29" fillId="28" borderId="27" xfId="36" applyNumberFormat="1" applyFont="1" applyFill="1" applyBorder="1" applyAlignment="1">
      <alignment horizontal="center"/>
    </xf>
    <xf numFmtId="164" fontId="25" fillId="28" borderId="17" xfId="36" applyNumberFormat="1" applyFont="1" applyFill="1" applyBorder="1" applyAlignment="1">
      <alignment horizontal="center"/>
    </xf>
    <xf numFmtId="49" fontId="18" fillId="28" borderId="17" xfId="36" applyNumberFormat="1" applyFont="1" applyFill="1" applyBorder="1" applyAlignment="1">
      <alignment horizontal="center"/>
    </xf>
    <xf numFmtId="49" fontId="18" fillId="28" borderId="30" xfId="36" applyNumberFormat="1" applyFont="1" applyFill="1" applyBorder="1" applyAlignment="1">
      <alignment horizontal="center"/>
    </xf>
    <xf numFmtId="49" fontId="18" fillId="28" borderId="31" xfId="36" applyNumberFormat="1" applyFont="1" applyFill="1" applyBorder="1" applyAlignment="1">
      <alignment horizontal="left" wrapText="1"/>
    </xf>
    <xf numFmtId="0" fontId="18" fillId="28" borderId="16" xfId="36" applyFont="1" applyFill="1" applyBorder="1" applyAlignment="1">
      <alignment horizontal="left" wrapText="1"/>
    </xf>
    <xf numFmtId="49" fontId="25" fillId="27" borderId="32" xfId="36" applyNumberFormat="1" applyFont="1" applyFill="1" applyBorder="1" applyAlignment="1" applyProtection="1">
      <alignment horizontal="center"/>
      <protection locked="0"/>
    </xf>
    <xf numFmtId="49" fontId="18" fillId="27" borderId="14" xfId="36" applyNumberFormat="1" applyFont="1" applyFill="1" applyBorder="1" applyAlignment="1" applyProtection="1">
      <alignment horizontal="center"/>
      <protection locked="0"/>
    </xf>
    <xf numFmtId="49" fontId="18" fillId="27" borderId="15" xfId="36" applyNumberFormat="1" applyFont="1" applyFill="1" applyBorder="1" applyAlignment="1" applyProtection="1">
      <alignment horizontal="center"/>
      <protection locked="0"/>
    </xf>
    <xf numFmtId="49" fontId="18" fillId="27" borderId="36" xfId="36" applyNumberFormat="1" applyFont="1" applyFill="1" applyBorder="1" applyAlignment="1" applyProtection="1">
      <alignment horizontal="left" wrapText="1"/>
      <protection locked="0"/>
    </xf>
    <xf numFmtId="49" fontId="29" fillId="28" borderId="32" xfId="36" applyNumberFormat="1" applyFont="1" applyFill="1" applyBorder="1" applyAlignment="1">
      <alignment horizontal="center"/>
    </xf>
    <xf numFmtId="164" fontId="25" fillId="28" borderId="13" xfId="36" applyNumberFormat="1" applyFont="1" applyFill="1" applyBorder="1" applyAlignment="1">
      <alignment horizontal="center"/>
    </xf>
    <xf numFmtId="49" fontId="18" fillId="28" borderId="14" xfId="36" applyNumberFormat="1" applyFont="1" applyFill="1" applyBorder="1" applyAlignment="1">
      <alignment horizontal="center"/>
    </xf>
    <xf numFmtId="49" fontId="18" fillId="28" borderId="15" xfId="36" applyNumberFormat="1" applyFont="1" applyFill="1" applyBorder="1" applyAlignment="1">
      <alignment horizontal="center"/>
    </xf>
    <xf numFmtId="49" fontId="18" fillId="28" borderId="36" xfId="36" applyNumberFormat="1" applyFont="1" applyFill="1" applyBorder="1" applyAlignment="1">
      <alignment horizontal="left" wrapText="1"/>
    </xf>
    <xf numFmtId="0" fontId="18" fillId="28" borderId="35" xfId="36" applyFont="1" applyFill="1" applyBorder="1" applyAlignment="1">
      <alignment horizontal="left" wrapText="1"/>
    </xf>
    <xf numFmtId="49" fontId="29" fillId="28" borderId="19" xfId="36" applyNumberFormat="1" applyFont="1" applyFill="1" applyBorder="1" applyAlignment="1">
      <alignment horizontal="center"/>
    </xf>
    <xf numFmtId="49" fontId="18" fillId="28" borderId="33" xfId="36" applyNumberFormat="1" applyFont="1" applyFill="1" applyBorder="1" applyAlignment="1">
      <alignment horizontal="center"/>
    </xf>
    <xf numFmtId="49" fontId="18" fillId="28" borderId="24" xfId="36" applyNumberFormat="1" applyFont="1" applyFill="1" applyBorder="1" applyAlignment="1">
      <alignment horizontal="center"/>
    </xf>
    <xf numFmtId="49" fontId="18" fillId="27" borderId="38" xfId="36" applyNumberFormat="1" applyFont="1" applyFill="1" applyBorder="1" applyAlignment="1" applyProtection="1">
      <alignment horizontal="center"/>
      <protection locked="0"/>
    </xf>
    <xf numFmtId="164" fontId="18" fillId="27" borderId="13" xfId="36" applyNumberFormat="1" applyFont="1" applyFill="1" applyBorder="1" applyAlignment="1" applyProtection="1">
      <alignment horizontal="center"/>
      <protection locked="0"/>
    </xf>
    <xf numFmtId="164" fontId="18" fillId="27" borderId="14" xfId="36" applyNumberFormat="1" applyFont="1" applyFill="1" applyBorder="1" applyAlignment="1" applyProtection="1">
      <alignment horizontal="center"/>
      <protection locked="0"/>
    </xf>
    <xf numFmtId="164" fontId="18" fillId="27" borderId="15" xfId="36" applyNumberFormat="1" applyFont="1" applyFill="1" applyBorder="1" applyAlignment="1" applyProtection="1">
      <alignment horizontal="center"/>
      <protection locked="0"/>
    </xf>
    <xf numFmtId="164" fontId="18" fillId="27" borderId="0" xfId="36" applyNumberFormat="1" applyFont="1" applyFill="1" applyBorder="1" applyAlignment="1"/>
    <xf numFmtId="0" fontId="0" fillId="27" borderId="0" xfId="0" applyFill="1"/>
    <xf numFmtId="49" fontId="18" fillId="28" borderId="19" xfId="36" applyNumberFormat="1" applyFont="1" applyFill="1" applyBorder="1" applyAlignment="1" applyProtection="1">
      <alignment horizontal="center"/>
      <protection locked="0"/>
    </xf>
    <xf numFmtId="164" fontId="18" fillId="28" borderId="17" xfId="36" applyNumberFormat="1" applyFont="1" applyFill="1" applyBorder="1" applyAlignment="1" applyProtection="1">
      <alignment horizontal="center"/>
      <protection locked="0"/>
    </xf>
    <xf numFmtId="164" fontId="18" fillId="28" borderId="33" xfId="36" applyNumberFormat="1" applyFont="1" applyFill="1" applyBorder="1" applyAlignment="1" applyProtection="1">
      <alignment horizontal="center"/>
      <protection locked="0"/>
    </xf>
    <xf numFmtId="164" fontId="18" fillId="28" borderId="24" xfId="36" applyNumberFormat="1" applyFont="1" applyFill="1" applyBorder="1" applyAlignment="1" applyProtection="1">
      <alignment horizontal="center"/>
      <protection locked="0"/>
    </xf>
    <xf numFmtId="49" fontId="18" fillId="27" borderId="37" xfId="36" applyNumberFormat="1" applyFont="1" applyFill="1" applyBorder="1" applyAlignment="1" applyProtection="1">
      <alignment horizontal="center"/>
      <protection locked="0"/>
    </xf>
    <xf numFmtId="49" fontId="18" fillId="28" borderId="32" xfId="36" applyNumberFormat="1" applyFont="1" applyFill="1" applyBorder="1" applyAlignment="1" applyProtection="1">
      <alignment horizontal="center"/>
      <protection locked="0"/>
    </xf>
    <xf numFmtId="164" fontId="18" fillId="28" borderId="13" xfId="36" applyNumberFormat="1" applyFont="1" applyFill="1" applyBorder="1" applyAlignment="1" applyProtection="1">
      <alignment horizontal="center"/>
      <protection locked="0"/>
    </xf>
    <xf numFmtId="164" fontId="18" fillId="28" borderId="14" xfId="36" applyNumberFormat="1" applyFont="1" applyFill="1" applyBorder="1" applyAlignment="1" applyProtection="1">
      <alignment horizontal="center"/>
      <protection locked="0"/>
    </xf>
    <xf numFmtId="164" fontId="18" fillId="28" borderId="15" xfId="36" applyNumberFormat="1" applyFont="1" applyFill="1" applyBorder="1" applyAlignment="1" applyProtection="1">
      <alignment horizontal="center"/>
      <protection locked="0"/>
    </xf>
    <xf numFmtId="0" fontId="19" fillId="0" borderId="0" xfId="36" applyFont="1" applyAlignment="1">
      <alignment horizontal="center"/>
    </xf>
    <xf numFmtId="0" fontId="18" fillId="0" borderId="16" xfId="36" applyFont="1" applyBorder="1" applyAlignment="1">
      <alignment horizontal="center" vertical="center" wrapText="1"/>
    </xf>
    <xf numFmtId="0" fontId="18" fillId="0" borderId="17" xfId="36" applyFont="1" applyBorder="1" applyAlignment="1">
      <alignment horizontal="center"/>
    </xf>
    <xf numFmtId="0" fontId="18" fillId="0" borderId="28" xfId="36" applyFont="1" applyBorder="1" applyAlignment="1">
      <alignment horizontal="center"/>
    </xf>
    <xf numFmtId="164" fontId="28" fillId="0" borderId="44" xfId="36" applyNumberFormat="1" applyFont="1" applyBorder="1" applyAlignment="1">
      <alignment horizontal="center"/>
    </xf>
    <xf numFmtId="164" fontId="28" fillId="0" borderId="43" xfId="36" applyNumberFormat="1" applyFont="1" applyBorder="1" applyAlignment="1">
      <alignment horizontal="center"/>
    </xf>
    <xf numFmtId="164" fontId="28" fillId="0" borderId="42" xfId="36" applyNumberFormat="1" applyFont="1" applyBorder="1" applyAlignment="1">
      <alignment horizontal="center"/>
    </xf>
    <xf numFmtId="164" fontId="28" fillId="0" borderId="39" xfId="36" applyNumberFormat="1" applyFont="1" applyBorder="1" applyAlignment="1">
      <alignment horizontal="center"/>
    </xf>
    <xf numFmtId="164" fontId="28" fillId="0" borderId="13" xfId="36" applyNumberFormat="1" applyFont="1" applyBorder="1" applyAlignment="1">
      <alignment horizontal="center"/>
    </xf>
    <xf numFmtId="164" fontId="28" fillId="0" borderId="36" xfId="36" applyNumberFormat="1" applyFont="1" applyBorder="1" applyAlignment="1">
      <alignment horizontal="center"/>
    </xf>
    <xf numFmtId="164" fontId="28" fillId="0" borderId="41" xfId="36" applyNumberFormat="1" applyFont="1" applyBorder="1" applyAlignment="1">
      <alignment horizontal="center"/>
    </xf>
    <xf numFmtId="164" fontId="28" fillId="0" borderId="21" xfId="36" applyNumberFormat="1" applyFont="1" applyBorder="1" applyAlignment="1">
      <alignment horizontal="center"/>
    </xf>
    <xf numFmtId="164" fontId="28" fillId="0" borderId="40" xfId="36" applyNumberFormat="1" applyFont="1" applyBorder="1" applyAlignment="1">
      <alignment horizontal="center"/>
    </xf>
    <xf numFmtId="164" fontId="28" fillId="0" borderId="47" xfId="36" applyNumberFormat="1" applyFont="1" applyBorder="1" applyAlignment="1">
      <alignment horizontal="center"/>
    </xf>
    <xf numFmtId="164" fontId="28" fillId="0" borderId="46" xfId="36" applyNumberFormat="1" applyFont="1" applyBorder="1" applyAlignment="1">
      <alignment horizontal="center"/>
    </xf>
    <xf numFmtId="164" fontId="28" fillId="0" borderId="45" xfId="36" applyNumberFormat="1" applyFont="1" applyBorder="1" applyAlignment="1">
      <alignment horizontal="center"/>
    </xf>
    <xf numFmtId="164" fontId="18" fillId="24" borderId="24" xfId="36" applyNumberFormat="1" applyFont="1" applyFill="1" applyBorder="1" applyAlignment="1">
      <alignment horizontal="center"/>
    </xf>
    <xf numFmtId="164" fontId="18" fillId="24" borderId="17" xfId="36" applyNumberFormat="1" applyFont="1" applyFill="1" applyBorder="1" applyAlignment="1">
      <alignment horizontal="center"/>
    </xf>
    <xf numFmtId="164" fontId="18" fillId="24" borderId="33" xfId="36" applyNumberFormat="1" applyFont="1" applyFill="1" applyBorder="1" applyAlignment="1">
      <alignment horizontal="center"/>
    </xf>
    <xf numFmtId="49" fontId="18" fillId="24" borderId="19" xfId="36" applyNumberFormat="1" applyFont="1" applyFill="1" applyBorder="1" applyAlignment="1">
      <alignment horizontal="center"/>
    </xf>
    <xf numFmtId="164" fontId="18" fillId="0" borderId="15" xfId="36" applyNumberFormat="1" applyFont="1" applyBorder="1" applyAlignment="1">
      <alignment horizontal="center"/>
    </xf>
    <xf numFmtId="164" fontId="18" fillId="0" borderId="13" xfId="36" applyNumberFormat="1" applyFont="1" applyBorder="1" applyAlignment="1">
      <alignment horizontal="center"/>
    </xf>
    <xf numFmtId="164" fontId="18" fillId="0" borderId="14" xfId="36" applyNumberFormat="1" applyFont="1" applyBorder="1" applyAlignment="1">
      <alignment horizontal="center"/>
    </xf>
    <xf numFmtId="49" fontId="18" fillId="0" borderId="37" xfId="36" applyNumberFormat="1" applyFont="1" applyBorder="1" applyAlignment="1">
      <alignment horizontal="center"/>
    </xf>
    <xf numFmtId="0" fontId="31" fillId="0" borderId="0" xfId="36" applyFont="1"/>
    <xf numFmtId="0" fontId="31" fillId="0" borderId="0" xfId="36" applyFont="1" applyAlignment="1">
      <alignment horizontal="left"/>
    </xf>
    <xf numFmtId="0" fontId="31" fillId="0" borderId="0" xfId="36" applyFont="1" applyAlignment="1">
      <alignment horizontal="left" vertical="center" wrapText="1"/>
    </xf>
    <xf numFmtId="49" fontId="25" fillId="27" borderId="37" xfId="36" applyNumberFormat="1" applyFont="1" applyFill="1" applyBorder="1" applyAlignment="1">
      <alignment horizontal="center"/>
    </xf>
    <xf numFmtId="164" fontId="25" fillId="27" borderId="13" xfId="36" applyNumberFormat="1" applyFont="1" applyFill="1" applyBorder="1" applyAlignment="1">
      <alignment horizontal="center"/>
    </xf>
    <xf numFmtId="49" fontId="18" fillId="27" borderId="14" xfId="36" applyNumberFormat="1" applyFont="1" applyFill="1" applyBorder="1" applyAlignment="1">
      <alignment horizontal="center"/>
    </xf>
    <xf numFmtId="49" fontId="18" fillId="27" borderId="15" xfId="36" applyNumberFormat="1" applyFont="1" applyFill="1" applyBorder="1" applyAlignment="1">
      <alignment horizontal="center"/>
    </xf>
    <xf numFmtId="49" fontId="18" fillId="27" borderId="36" xfId="36" applyNumberFormat="1" applyFont="1" applyFill="1" applyBorder="1" applyAlignment="1">
      <alignment horizontal="left" wrapText="1"/>
    </xf>
    <xf numFmtId="0" fontId="18" fillId="27" borderId="35" xfId="36" applyFont="1" applyFill="1" applyBorder="1" applyAlignment="1">
      <alignment horizontal="left" wrapText="1"/>
    </xf>
    <xf numFmtId="0" fontId="19" fillId="0" borderId="0" xfId="36" applyFont="1" applyAlignment="1">
      <alignment horizontal="center"/>
    </xf>
    <xf numFmtId="0" fontId="18" fillId="0" borderId="16" xfId="36" applyFont="1" applyBorder="1" applyAlignment="1">
      <alignment horizontal="center" vertical="center" wrapText="1"/>
    </xf>
    <xf numFmtId="49" fontId="18" fillId="27" borderId="57" xfId="36" applyNumberFormat="1" applyFont="1" applyFill="1" applyBorder="1" applyAlignment="1" applyProtection="1">
      <alignment horizontal="center"/>
      <protection locked="0"/>
    </xf>
    <xf numFmtId="49" fontId="18" fillId="27" borderId="32" xfId="36" applyNumberFormat="1" applyFont="1" applyFill="1" applyBorder="1" applyAlignment="1" applyProtection="1">
      <alignment horizontal="center"/>
      <protection locked="0"/>
    </xf>
    <xf numFmtId="49" fontId="18" fillId="27" borderId="58" xfId="36" applyNumberFormat="1" applyFont="1" applyFill="1" applyBorder="1" applyAlignment="1" applyProtection="1">
      <alignment horizontal="center"/>
      <protection locked="0"/>
    </xf>
    <xf numFmtId="0" fontId="26" fillId="26" borderId="61" xfId="36" applyFont="1" applyFill="1" applyBorder="1" applyAlignment="1">
      <alignment horizontal="left" vertical="center"/>
    </xf>
    <xf numFmtId="0" fontId="18" fillId="26" borderId="27" xfId="36" applyFont="1" applyFill="1" applyBorder="1" applyAlignment="1">
      <alignment horizontal="left" vertical="center"/>
    </xf>
    <xf numFmtId="49" fontId="18" fillId="0" borderId="57" xfId="36" applyNumberFormat="1" applyFont="1" applyFill="1" applyBorder="1" applyAlignment="1" applyProtection="1">
      <alignment horizontal="center"/>
      <protection locked="0"/>
    </xf>
    <xf numFmtId="49" fontId="18" fillId="0" borderId="32" xfId="36" applyNumberFormat="1" applyFont="1" applyFill="1" applyBorder="1" applyAlignment="1" applyProtection="1">
      <alignment horizontal="center"/>
      <protection locked="0"/>
    </xf>
    <xf numFmtId="49" fontId="18" fillId="0" borderId="58" xfId="36" applyNumberFormat="1" applyFont="1" applyFill="1" applyBorder="1" applyAlignment="1" applyProtection="1">
      <alignment horizontal="center"/>
      <protection locked="0"/>
    </xf>
    <xf numFmtId="49" fontId="18" fillId="24" borderId="18" xfId="36" applyNumberFormat="1" applyFont="1" applyFill="1" applyBorder="1" applyAlignment="1" applyProtection="1">
      <alignment horizontal="left" indent="1"/>
    </xf>
    <xf numFmtId="49" fontId="18" fillId="24" borderId="19" xfId="36" applyNumberFormat="1" applyFont="1" applyFill="1" applyBorder="1" applyAlignment="1" applyProtection="1">
      <alignment horizontal="left" indent="1"/>
    </xf>
    <xf numFmtId="0" fontId="18" fillId="0" borderId="26" xfId="36" applyFont="1" applyBorder="1" applyAlignment="1">
      <alignment horizontal="center" vertical="center"/>
    </xf>
    <xf numFmtId="0" fontId="18" fillId="0" borderId="28" xfId="36" applyFont="1" applyBorder="1" applyAlignment="1">
      <alignment horizontal="center" vertical="center"/>
    </xf>
    <xf numFmtId="0" fontId="30" fillId="0" borderId="32" xfId="36" applyFont="1" applyFill="1" applyBorder="1" applyAlignment="1">
      <alignment horizontal="left" vertical="top" wrapText="1"/>
    </xf>
    <xf numFmtId="0" fontId="18" fillId="0" borderId="16" xfId="36" applyFont="1" applyBorder="1" applyAlignment="1">
      <alignment horizontal="center" vertical="center" wrapText="1"/>
    </xf>
    <xf numFmtId="0" fontId="18" fillId="0" borderId="33" xfId="36" applyFont="1" applyBorder="1" applyAlignment="1">
      <alignment horizontal="center" vertical="center" wrapText="1"/>
    </xf>
    <xf numFmtId="49" fontId="18" fillId="28" borderId="18" xfId="36" applyNumberFormat="1" applyFont="1" applyFill="1" applyBorder="1" applyAlignment="1" applyProtection="1">
      <alignment horizontal="center"/>
    </xf>
    <xf numFmtId="49" fontId="18" fillId="28" borderId="19" xfId="36" applyNumberFormat="1" applyFont="1" applyFill="1" applyBorder="1" applyAlignment="1" applyProtection="1">
      <alignment horizontal="center"/>
    </xf>
    <xf numFmtId="0" fontId="18" fillId="0" borderId="27" xfId="36" applyFont="1" applyBorder="1" applyAlignment="1">
      <alignment horizontal="center" vertical="center" wrapText="1"/>
    </xf>
    <xf numFmtId="0" fontId="18" fillId="0" borderId="52" xfId="36" applyFont="1" applyBorder="1" applyAlignment="1">
      <alignment horizontal="center" vertical="center" wrapText="1"/>
    </xf>
    <xf numFmtId="0" fontId="18" fillId="0" borderId="32" xfId="36" applyFont="1" applyBorder="1" applyAlignment="1">
      <alignment horizontal="center" vertical="center" wrapText="1"/>
    </xf>
    <xf numFmtId="0" fontId="18" fillId="0" borderId="14" xfId="36" applyFont="1" applyBorder="1" applyAlignment="1">
      <alignment horizontal="center" vertical="center" wrapText="1"/>
    </xf>
    <xf numFmtId="0" fontId="28" fillId="0" borderId="0" xfId="36" applyFont="1" applyAlignment="1">
      <alignment horizontal="left" indent="4"/>
    </xf>
    <xf numFmtId="0" fontId="28" fillId="0" borderId="0" xfId="36" applyFont="1" applyBorder="1" applyAlignment="1">
      <alignment horizontal="left" indent="4"/>
    </xf>
    <xf numFmtId="0" fontId="20" fillId="0" borderId="0" xfId="36" applyFont="1" applyFill="1" applyBorder="1" applyAlignment="1">
      <alignment horizontal="left" vertical="top" wrapText="1"/>
    </xf>
    <xf numFmtId="0" fontId="18" fillId="0" borderId="56" xfId="36" applyFont="1" applyBorder="1" applyAlignment="1">
      <alignment horizontal="center" vertical="center" wrapText="1"/>
    </xf>
    <xf numFmtId="0" fontId="18" fillId="0" borderId="35" xfId="36" applyFont="1" applyBorder="1" applyAlignment="1">
      <alignment horizontal="center" vertical="center" wrapText="1"/>
    </xf>
    <xf numFmtId="0" fontId="28" fillId="0" borderId="0" xfId="36" applyFont="1" applyAlignment="1">
      <alignment horizontal="left" indent="5"/>
    </xf>
    <xf numFmtId="0" fontId="28" fillId="0" borderId="0" xfId="36" applyFont="1" applyAlignment="1">
      <alignment horizontal="left" wrapText="1" indent="4"/>
    </xf>
    <xf numFmtId="0" fontId="18" fillId="0" borderId="20" xfId="36" applyFont="1" applyBorder="1" applyAlignment="1">
      <alignment horizontal="center" vertical="center" wrapText="1"/>
    </xf>
    <xf numFmtId="0" fontId="18" fillId="0" borderId="13" xfId="36" applyFont="1" applyBorder="1" applyAlignment="1">
      <alignment horizontal="center" vertical="center" wrapText="1"/>
    </xf>
    <xf numFmtId="49" fontId="25" fillId="27" borderId="57" xfId="36" applyNumberFormat="1" applyFont="1" applyFill="1" applyBorder="1" applyAlignment="1" applyProtection="1">
      <alignment horizontal="center"/>
      <protection locked="0"/>
    </xf>
    <xf numFmtId="49" fontId="25" fillId="27" borderId="32" xfId="36" applyNumberFormat="1" applyFont="1" applyFill="1" applyBorder="1" applyAlignment="1" applyProtection="1">
      <alignment horizontal="center"/>
      <protection locked="0"/>
    </xf>
    <xf numFmtId="49" fontId="25" fillId="27" borderId="58" xfId="36" applyNumberFormat="1" applyFont="1" applyFill="1" applyBorder="1" applyAlignment="1" applyProtection="1">
      <alignment horizontal="center"/>
      <protection locked="0"/>
    </xf>
    <xf numFmtId="0" fontId="27" fillId="26" borderId="59" xfId="36" applyFont="1" applyFill="1" applyBorder="1" applyAlignment="1">
      <alignment horizontal="left"/>
    </xf>
    <xf numFmtId="0" fontId="27" fillId="26" borderId="60" xfId="36" applyFont="1" applyFill="1" applyBorder="1" applyAlignment="1">
      <alignment horizontal="left"/>
    </xf>
    <xf numFmtId="0" fontId="27" fillId="26" borderId="50" xfId="36" applyFont="1" applyFill="1" applyBorder="1" applyAlignment="1">
      <alignment horizontal="left"/>
    </xf>
    <xf numFmtId="0" fontId="26" fillId="26" borderId="59" xfId="36" applyFont="1" applyFill="1" applyBorder="1" applyAlignment="1">
      <alignment horizontal="left" vertical="center"/>
    </xf>
    <xf numFmtId="0" fontId="18" fillId="26" borderId="60" xfId="36" applyFont="1" applyFill="1" applyBorder="1" applyAlignment="1">
      <alignment horizontal="left" vertical="center"/>
    </xf>
    <xf numFmtId="49" fontId="18" fillId="28" borderId="18" xfId="36" applyNumberFormat="1" applyFont="1" applyFill="1" applyBorder="1" applyAlignment="1" applyProtection="1">
      <alignment horizontal="left" indent="1"/>
    </xf>
    <xf numFmtId="49" fontId="18" fillId="28" borderId="19" xfId="36" applyNumberFormat="1" applyFont="1" applyFill="1" applyBorder="1" applyAlignment="1" applyProtection="1">
      <alignment horizontal="left" indent="1"/>
    </xf>
    <xf numFmtId="0" fontId="19" fillId="0" borderId="0" xfId="36" applyFont="1" applyAlignment="1">
      <alignment horizontal="center"/>
    </xf>
    <xf numFmtId="0" fontId="18" fillId="0" borderId="32" xfId="36" applyFont="1" applyBorder="1" applyAlignment="1">
      <alignment horizontal="center"/>
    </xf>
    <xf numFmtId="0" fontId="21" fillId="0" borderId="27" xfId="36" applyFont="1" applyBorder="1" applyAlignment="1">
      <alignment horizontal="center"/>
    </xf>
    <xf numFmtId="0" fontId="25" fillId="0" borderId="17" xfId="36" applyFont="1" applyBorder="1" applyAlignment="1">
      <alignment horizontal="center"/>
    </xf>
    <xf numFmtId="0" fontId="25" fillId="0" borderId="16" xfId="36" applyFont="1" applyBorder="1" applyAlignment="1">
      <alignment horizontal="center"/>
    </xf>
    <xf numFmtId="0" fontId="25" fillId="0" borderId="19" xfId="36" applyFont="1" applyBorder="1" applyAlignment="1">
      <alignment horizontal="center"/>
    </xf>
    <xf numFmtId="0" fontId="20" fillId="0" borderId="0" xfId="36" applyFont="1" applyAlignment="1">
      <alignment horizontal="left"/>
    </xf>
    <xf numFmtId="0" fontId="18" fillId="0" borderId="0" xfId="36" applyFont="1" applyBorder="1" applyAlignment="1">
      <alignment horizontal="center" vertical="center" wrapText="1"/>
    </xf>
    <xf numFmtId="49" fontId="25" fillId="28" borderId="18" xfId="36" applyNumberFormat="1" applyFont="1" applyFill="1" applyBorder="1" applyAlignment="1">
      <alignment horizontal="left" indent="1"/>
    </xf>
    <xf numFmtId="49" fontId="25" fillId="28" borderId="19" xfId="36" applyNumberFormat="1" applyFont="1" applyFill="1" applyBorder="1" applyAlignment="1">
      <alignment horizontal="left" indent="1"/>
    </xf>
    <xf numFmtId="0" fontId="27" fillId="26" borderId="61" xfId="36" applyFont="1" applyFill="1" applyBorder="1" applyAlignment="1">
      <alignment horizontal="left"/>
    </xf>
    <xf numFmtId="0" fontId="27" fillId="26" borderId="27" xfId="36" applyFont="1" applyFill="1" applyBorder="1" applyAlignment="1">
      <alignment horizontal="left"/>
    </xf>
    <xf numFmtId="0" fontId="31" fillId="0" borderId="0" xfId="36" applyFont="1" applyAlignment="1">
      <alignment horizontal="left" vertical="center" wrapText="1"/>
    </xf>
    <xf numFmtId="0" fontId="31" fillId="0" borderId="0" xfId="36" applyFont="1" applyAlignment="1">
      <alignment horizontal="left"/>
    </xf>
    <xf numFmtId="49" fontId="25" fillId="27" borderId="57" xfId="36" applyNumberFormat="1" applyFont="1" applyFill="1" applyBorder="1" applyAlignment="1">
      <alignment horizontal="center"/>
    </xf>
    <xf numFmtId="49" fontId="25" fillId="27" borderId="32" xfId="36" applyNumberFormat="1" applyFont="1" applyFill="1" applyBorder="1" applyAlignment="1">
      <alignment horizontal="center"/>
    </xf>
    <xf numFmtId="49" fontId="25" fillId="27" borderId="58" xfId="36" applyNumberFormat="1" applyFont="1" applyFill="1" applyBorder="1" applyAlignment="1">
      <alignment horizontal="center"/>
    </xf>
    <xf numFmtId="49" fontId="18" fillId="0" borderId="57" xfId="36" applyNumberFormat="1" applyFont="1" applyBorder="1" applyAlignment="1">
      <alignment horizontal="center"/>
    </xf>
    <xf numFmtId="49" fontId="18" fillId="0" borderId="32" xfId="36" applyNumberFormat="1" applyFont="1" applyBorder="1" applyAlignment="1">
      <alignment horizontal="center"/>
    </xf>
    <xf numFmtId="49" fontId="18" fillId="0" borderId="58" xfId="36" applyNumberFormat="1" applyFont="1" applyBorder="1" applyAlignment="1">
      <alignment horizontal="center"/>
    </xf>
    <xf numFmtId="49" fontId="18" fillId="24" borderId="18" xfId="36" applyNumberFormat="1" applyFont="1" applyFill="1" applyBorder="1" applyAlignment="1">
      <alignment horizontal="left" indent="1"/>
    </xf>
    <xf numFmtId="49" fontId="18" fillId="24" borderId="19" xfId="36" applyNumberFormat="1" applyFont="1" applyFill="1" applyBorder="1" applyAlignment="1">
      <alignment horizontal="left" indent="1"/>
    </xf>
    <xf numFmtId="164" fontId="28" fillId="29" borderId="62" xfId="36" applyNumberFormat="1" applyFont="1" applyFill="1" applyBorder="1" applyAlignment="1">
      <alignment horizontal="center"/>
    </xf>
    <xf numFmtId="164" fontId="28" fillId="29" borderId="63" xfId="36" applyNumberFormat="1" applyFont="1" applyFill="1" applyBorder="1" applyAlignment="1">
      <alignment horizontal="center"/>
    </xf>
    <xf numFmtId="164" fontId="28" fillId="29" borderId="64" xfId="36" applyNumberFormat="1" applyFont="1" applyFill="1" applyBorder="1" applyAlignment="1">
      <alignment horizontal="center"/>
    </xf>
    <xf numFmtId="164" fontId="28" fillId="29" borderId="65" xfId="36" applyNumberFormat="1" applyFont="1" applyFill="1" applyBorder="1" applyAlignment="1">
      <alignment horizontal="center"/>
    </xf>
    <xf numFmtId="0" fontId="18" fillId="0" borderId="0" xfId="36" applyFont="1" applyAlignment="1">
      <alignment horizontal="right" indent="1"/>
    </xf>
    <xf numFmtId="49" fontId="28" fillId="24" borderId="33" xfId="36" applyNumberFormat="1" applyFont="1" applyFill="1" applyBorder="1" applyAlignment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ТРАФАРЕТ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70"/>
  <sheetViews>
    <sheetView workbookViewId="0"/>
  </sheetViews>
  <sheetFormatPr defaultRowHeight="12.75"/>
  <cols>
    <col min="1" max="1" width="4.7109375" customWidth="1"/>
    <col min="2" max="2" width="5.7109375" customWidth="1"/>
    <col min="3" max="3" width="7.7109375" customWidth="1"/>
    <col min="4" max="4" width="4.7109375" customWidth="1"/>
    <col min="5" max="5" width="10.7109375" customWidth="1"/>
    <col min="6" max="8" width="16.7109375" customWidth="1"/>
    <col min="9" max="9" width="20.28515625" customWidth="1"/>
    <col min="10" max="10" width="42" customWidth="1"/>
    <col min="11" max="11" width="30.28515625" hidden="1" customWidth="1"/>
    <col min="12" max="12" width="31.28515625" hidden="1" customWidth="1"/>
    <col min="13" max="13" width="0" hidden="1" customWidth="1"/>
  </cols>
  <sheetData>
    <row r="1" spans="1:12" ht="15.75" thickBot="1">
      <c r="A1" s="2"/>
      <c r="B1" s="2"/>
      <c r="C1" s="2"/>
      <c r="D1" s="2"/>
      <c r="E1" s="2"/>
      <c r="F1" s="1"/>
      <c r="G1" s="1"/>
      <c r="H1" s="3" t="s">
        <v>15</v>
      </c>
      <c r="I1" s="4" t="s">
        <v>30</v>
      </c>
      <c r="J1" s="42"/>
      <c r="K1">
        <v>5</v>
      </c>
    </row>
    <row r="2" spans="1:12" ht="15.75">
      <c r="A2" s="222" t="s">
        <v>16</v>
      </c>
      <c r="B2" s="222"/>
      <c r="C2" s="222"/>
      <c r="D2" s="222"/>
      <c r="E2" s="222"/>
      <c r="F2" s="222"/>
      <c r="G2" s="222"/>
      <c r="H2" s="222"/>
      <c r="I2" s="222"/>
      <c r="J2" s="40"/>
      <c r="K2">
        <v>500</v>
      </c>
    </row>
    <row r="3" spans="1:12">
      <c r="A3" s="5"/>
      <c r="B3" s="5"/>
      <c r="C3" s="5"/>
      <c r="D3" s="5"/>
      <c r="E3" s="5"/>
      <c r="F3" s="5"/>
      <c r="G3" s="5"/>
      <c r="H3" s="5"/>
      <c r="I3" s="5"/>
      <c r="J3" s="5"/>
      <c r="K3" t="s">
        <v>33</v>
      </c>
    </row>
    <row r="4" spans="1:12">
      <c r="A4" s="2" t="s">
        <v>0</v>
      </c>
      <c r="B4" s="2"/>
      <c r="C4" s="39"/>
      <c r="D4" s="223" t="s">
        <v>31</v>
      </c>
      <c r="E4" s="223"/>
      <c r="F4" s="223"/>
      <c r="G4" s="223"/>
      <c r="H4" s="223"/>
      <c r="I4" s="223"/>
      <c r="J4" s="41"/>
    </row>
    <row r="5" spans="1:12">
      <c r="A5" s="6"/>
      <c r="B5" s="6"/>
      <c r="C5" s="62"/>
      <c r="D5" s="224" t="s">
        <v>25</v>
      </c>
      <c r="E5" s="224"/>
      <c r="F5" s="224"/>
      <c r="G5" s="224"/>
      <c r="H5" s="224"/>
      <c r="I5" s="224"/>
      <c r="J5" s="16"/>
      <c r="K5">
        <v>3</v>
      </c>
    </row>
    <row r="6" spans="1:12">
      <c r="A6" s="2" t="s">
        <v>1</v>
      </c>
      <c r="B6" s="2"/>
      <c r="C6" s="39"/>
      <c r="D6" s="223" t="s">
        <v>32</v>
      </c>
      <c r="E6" s="223"/>
      <c r="F6" s="223"/>
      <c r="G6" s="223"/>
      <c r="H6" s="223"/>
      <c r="I6" s="223"/>
      <c r="J6" s="41"/>
    </row>
    <row r="7" spans="1:12">
      <c r="A7" s="6"/>
      <c r="B7" s="6"/>
      <c r="C7" s="62"/>
      <c r="D7" s="224" t="s">
        <v>2</v>
      </c>
      <c r="E7" s="224"/>
      <c r="F7" s="224"/>
      <c r="G7" s="224"/>
      <c r="H7" s="224"/>
      <c r="I7" s="224"/>
      <c r="J7" s="16"/>
    </row>
    <row r="8" spans="1:12">
      <c r="A8" s="6"/>
      <c r="B8" s="6"/>
      <c r="C8" s="16"/>
      <c r="D8" s="16"/>
      <c r="E8" s="16"/>
      <c r="F8" s="16"/>
      <c r="G8" s="16"/>
      <c r="H8" s="16"/>
      <c r="I8" s="16"/>
      <c r="J8" s="16"/>
    </row>
    <row r="9" spans="1:12">
      <c r="A9" s="228" t="s">
        <v>9</v>
      </c>
      <c r="B9" s="228"/>
      <c r="C9" s="228"/>
      <c r="D9" s="228"/>
      <c r="E9" s="228"/>
      <c r="F9" s="228"/>
      <c r="G9" s="228"/>
      <c r="H9" s="228"/>
      <c r="I9" s="228"/>
      <c r="J9" s="2"/>
    </row>
    <row r="10" spans="1:12">
      <c r="A10" s="2"/>
      <c r="B10" s="2"/>
      <c r="C10" s="2"/>
      <c r="D10" s="2"/>
      <c r="E10" s="2"/>
      <c r="F10" s="7"/>
      <c r="G10" s="7"/>
      <c r="H10" s="7"/>
      <c r="I10" s="7"/>
      <c r="J10" s="7"/>
    </row>
    <row r="11" spans="1:12">
      <c r="A11" s="199" t="s">
        <v>21</v>
      </c>
      <c r="B11" s="199"/>
      <c r="C11" s="199"/>
      <c r="D11" s="199"/>
      <c r="E11" s="199"/>
      <c r="F11" s="226" t="s">
        <v>3</v>
      </c>
      <c r="G11" s="227"/>
      <c r="H11" s="227"/>
      <c r="I11" s="227"/>
      <c r="J11" s="43"/>
    </row>
    <row r="12" spans="1:12">
      <c r="A12" s="229"/>
      <c r="B12" s="229"/>
      <c r="C12" s="229"/>
      <c r="D12" s="229"/>
      <c r="E12" s="229"/>
      <c r="F12" s="225" t="s">
        <v>11</v>
      </c>
      <c r="G12" s="225"/>
      <c r="H12" s="225" t="s">
        <v>12</v>
      </c>
      <c r="I12" s="226"/>
      <c r="J12" s="43"/>
    </row>
    <row r="13" spans="1:12" ht="56.25">
      <c r="A13" s="201"/>
      <c r="B13" s="201"/>
      <c r="C13" s="201"/>
      <c r="D13" s="201"/>
      <c r="E13" s="201"/>
      <c r="F13" s="26" t="s">
        <v>4</v>
      </c>
      <c r="G13" s="19" t="s">
        <v>22</v>
      </c>
      <c r="H13" s="26" t="s">
        <v>4</v>
      </c>
      <c r="I13" s="20" t="s">
        <v>22</v>
      </c>
      <c r="J13" s="44"/>
    </row>
    <row r="14" spans="1:12" ht="13.5" thickBot="1">
      <c r="A14" s="192">
        <v>1</v>
      </c>
      <c r="B14" s="192"/>
      <c r="C14" s="192"/>
      <c r="D14" s="192"/>
      <c r="E14" s="192"/>
      <c r="F14" s="8">
        <v>2</v>
      </c>
      <c r="G14" s="8">
        <v>3</v>
      </c>
      <c r="H14" s="8">
        <v>4</v>
      </c>
      <c r="I14" s="9">
        <v>5</v>
      </c>
      <c r="J14" s="45"/>
    </row>
    <row r="15" spans="1:12">
      <c r="A15" s="218" t="s">
        <v>17</v>
      </c>
      <c r="B15" s="219"/>
      <c r="C15" s="219"/>
      <c r="D15" s="219"/>
      <c r="E15" s="219"/>
      <c r="F15" s="87"/>
      <c r="G15" s="88"/>
      <c r="H15" s="87"/>
      <c r="I15" s="89"/>
      <c r="J15" s="46"/>
      <c r="K15" s="47"/>
      <c r="L15" s="47"/>
    </row>
    <row r="16" spans="1:12">
      <c r="A16" s="187" t="s">
        <v>34</v>
      </c>
      <c r="B16" s="188"/>
      <c r="C16" s="188"/>
      <c r="D16" s="189"/>
      <c r="E16" s="64" t="s">
        <v>35</v>
      </c>
      <c r="F16" s="65">
        <v>-383379.69</v>
      </c>
      <c r="G16" s="66"/>
      <c r="H16" s="65">
        <v>893573.05</v>
      </c>
      <c r="I16" s="67"/>
      <c r="J16" s="48"/>
      <c r="K16" s="86" t="str">
        <f>A16&amp;B16&amp;C16&amp;D16&amp;E16</f>
        <v>00000000000000000220531000</v>
      </c>
      <c r="L16" s="47"/>
    </row>
    <row r="17" spans="1:13">
      <c r="A17" s="190" t="s">
        <v>18</v>
      </c>
      <c r="B17" s="191"/>
      <c r="C17" s="191"/>
      <c r="D17" s="191"/>
      <c r="E17" s="102" t="s">
        <v>36</v>
      </c>
      <c r="F17" s="85">
        <v>-383379.69</v>
      </c>
      <c r="G17" s="103"/>
      <c r="H17" s="85">
        <v>893573.05</v>
      </c>
      <c r="I17" s="104"/>
      <c r="J17" s="48"/>
      <c r="K17" s="49"/>
      <c r="L17" s="47"/>
      <c r="M17" s="47"/>
    </row>
    <row r="18" spans="1:13">
      <c r="A18" s="187" t="s">
        <v>37</v>
      </c>
      <c r="B18" s="188"/>
      <c r="C18" s="188"/>
      <c r="D18" s="189"/>
      <c r="E18" s="64" t="s">
        <v>36</v>
      </c>
      <c r="F18" s="65"/>
      <c r="G18" s="66"/>
      <c r="H18" s="65"/>
      <c r="I18" s="67"/>
      <c r="J18" s="48"/>
      <c r="K18" s="86" t="str">
        <f t="shared" ref="K18:K25" si="0">A18&amp;B18&amp;C18&amp;D18&amp;E18</f>
        <v>В том числе: крупные сделки220500000</v>
      </c>
      <c r="L18" s="47"/>
      <c r="M18">
        <v>1</v>
      </c>
    </row>
    <row r="19" spans="1:13">
      <c r="A19" s="187" t="s">
        <v>38</v>
      </c>
      <c r="B19" s="188"/>
      <c r="C19" s="188"/>
      <c r="D19" s="189"/>
      <c r="E19" s="64" t="s">
        <v>36</v>
      </c>
      <c r="F19" s="65"/>
      <c r="G19" s="66"/>
      <c r="H19" s="65"/>
      <c r="I19" s="67"/>
      <c r="J19" s="48"/>
      <c r="K19" s="86" t="str">
        <f t="shared" si="0"/>
        <v>Сделки с заинтересованностью220500000</v>
      </c>
      <c r="L19" s="47"/>
      <c r="M19">
        <v>2</v>
      </c>
    </row>
    <row r="20" spans="1:13">
      <c r="A20" s="187" t="s">
        <v>34</v>
      </c>
      <c r="B20" s="188"/>
      <c r="C20" s="188"/>
      <c r="D20" s="189"/>
      <c r="E20" s="64" t="s">
        <v>39</v>
      </c>
      <c r="F20" s="65">
        <v>201.21</v>
      </c>
      <c r="G20" s="66"/>
      <c r="H20" s="65"/>
      <c r="I20" s="67"/>
      <c r="J20" s="48"/>
      <c r="K20" s="86" t="str">
        <f t="shared" si="0"/>
        <v>00000000000000000220621000</v>
      </c>
      <c r="L20" s="47"/>
    </row>
    <row r="21" spans="1:13">
      <c r="A21" s="187" t="s">
        <v>34</v>
      </c>
      <c r="B21" s="188"/>
      <c r="C21" s="188"/>
      <c r="D21" s="189"/>
      <c r="E21" s="64" t="s">
        <v>40</v>
      </c>
      <c r="F21" s="65">
        <v>600</v>
      </c>
      <c r="G21" s="66"/>
      <c r="H21" s="65">
        <v>400</v>
      </c>
      <c r="I21" s="67"/>
      <c r="J21" s="48"/>
      <c r="K21" s="86" t="str">
        <f t="shared" si="0"/>
        <v>00000000000000000220622000</v>
      </c>
      <c r="L21" s="47"/>
    </row>
    <row r="22" spans="1:13">
      <c r="A22" s="187" t="s">
        <v>34</v>
      </c>
      <c r="B22" s="188"/>
      <c r="C22" s="188"/>
      <c r="D22" s="189"/>
      <c r="E22" s="64" t="s">
        <v>41</v>
      </c>
      <c r="F22" s="65">
        <v>19304.82</v>
      </c>
      <c r="G22" s="66"/>
      <c r="H22" s="65">
        <v>10249.08</v>
      </c>
      <c r="I22" s="67"/>
      <c r="J22" s="48"/>
      <c r="K22" s="86" t="str">
        <f t="shared" si="0"/>
        <v>00000000000000000220625000</v>
      </c>
      <c r="L22" s="47"/>
    </row>
    <row r="23" spans="1:13">
      <c r="A23" s="187" t="s">
        <v>34</v>
      </c>
      <c r="B23" s="188"/>
      <c r="C23" s="188"/>
      <c r="D23" s="189"/>
      <c r="E23" s="64" t="s">
        <v>42</v>
      </c>
      <c r="F23" s="65">
        <v>231079.21</v>
      </c>
      <c r="G23" s="66"/>
      <c r="H23" s="65">
        <v>248699.13</v>
      </c>
      <c r="I23" s="67"/>
      <c r="J23" s="48"/>
      <c r="K23" s="86" t="str">
        <f t="shared" si="0"/>
        <v>00000000000000000220626000</v>
      </c>
      <c r="L23" s="47"/>
    </row>
    <row r="24" spans="1:13">
      <c r="A24" s="187" t="s">
        <v>34</v>
      </c>
      <c r="B24" s="188"/>
      <c r="C24" s="188"/>
      <c r="D24" s="189"/>
      <c r="E24" s="64" t="s">
        <v>43</v>
      </c>
      <c r="F24" s="65">
        <v>55579.75</v>
      </c>
      <c r="G24" s="66"/>
      <c r="H24" s="65"/>
      <c r="I24" s="67"/>
      <c r="J24" s="48"/>
      <c r="K24" s="86" t="str">
        <f t="shared" si="0"/>
        <v>00000000000000000220631000</v>
      </c>
      <c r="L24" s="47"/>
    </row>
    <row r="25" spans="1:13">
      <c r="A25" s="187" t="s">
        <v>34</v>
      </c>
      <c r="B25" s="188"/>
      <c r="C25" s="188"/>
      <c r="D25" s="189"/>
      <c r="E25" s="64" t="s">
        <v>44</v>
      </c>
      <c r="F25" s="65">
        <v>155423.03</v>
      </c>
      <c r="G25" s="66"/>
      <c r="H25" s="65">
        <v>47920.51</v>
      </c>
      <c r="I25" s="67"/>
      <c r="J25" s="48"/>
      <c r="K25" s="86" t="str">
        <f t="shared" si="0"/>
        <v>00000000000000000220634000</v>
      </c>
      <c r="L25" s="47"/>
    </row>
    <row r="26" spans="1:13">
      <c r="A26" s="190" t="s">
        <v>18</v>
      </c>
      <c r="B26" s="191"/>
      <c r="C26" s="191"/>
      <c r="D26" s="191"/>
      <c r="E26" s="102" t="s">
        <v>45</v>
      </c>
      <c r="F26" s="85">
        <v>462188.02</v>
      </c>
      <c r="G26" s="103"/>
      <c r="H26" s="85">
        <v>307268.71999999997</v>
      </c>
      <c r="I26" s="104"/>
      <c r="J26" s="48"/>
      <c r="K26" s="49"/>
      <c r="L26" s="47"/>
      <c r="M26" s="47"/>
    </row>
    <row r="27" spans="1:13">
      <c r="A27" s="187" t="s">
        <v>37</v>
      </c>
      <c r="B27" s="188"/>
      <c r="C27" s="188"/>
      <c r="D27" s="189"/>
      <c r="E27" s="64" t="s">
        <v>45</v>
      </c>
      <c r="F27" s="65"/>
      <c r="G27" s="66"/>
      <c r="H27" s="65"/>
      <c r="I27" s="67"/>
      <c r="J27" s="48"/>
      <c r="K27" s="86" t="str">
        <f t="shared" ref="K27:K35" si="1">A27&amp;B27&amp;C27&amp;D27&amp;E27</f>
        <v>В том числе: крупные сделки220600000</v>
      </c>
      <c r="L27" s="47"/>
      <c r="M27">
        <v>1</v>
      </c>
    </row>
    <row r="28" spans="1:13">
      <c r="A28" s="187" t="s">
        <v>38</v>
      </c>
      <c r="B28" s="188"/>
      <c r="C28" s="188"/>
      <c r="D28" s="189"/>
      <c r="E28" s="64" t="s">
        <v>45</v>
      </c>
      <c r="F28" s="65"/>
      <c r="G28" s="66"/>
      <c r="H28" s="65"/>
      <c r="I28" s="67"/>
      <c r="J28" s="48"/>
      <c r="K28" s="86" t="str">
        <f t="shared" si="1"/>
        <v>Сделки с заинтересованностью220600000</v>
      </c>
      <c r="L28" s="47"/>
      <c r="M28">
        <v>2</v>
      </c>
    </row>
    <row r="29" spans="1:13">
      <c r="A29" s="187" t="s">
        <v>34</v>
      </c>
      <c r="B29" s="188"/>
      <c r="C29" s="188"/>
      <c r="D29" s="189"/>
      <c r="E29" s="64" t="s">
        <v>46</v>
      </c>
      <c r="F29" s="65">
        <v>5600</v>
      </c>
      <c r="G29" s="66"/>
      <c r="H29" s="65"/>
      <c r="I29" s="67"/>
      <c r="J29" s="48"/>
      <c r="K29" s="86" t="str">
        <f t="shared" si="1"/>
        <v>00000000000000000220812000</v>
      </c>
      <c r="L29" s="47"/>
    </row>
    <row r="30" spans="1:13">
      <c r="A30" s="187" t="s">
        <v>34</v>
      </c>
      <c r="B30" s="188"/>
      <c r="C30" s="188"/>
      <c r="D30" s="189"/>
      <c r="E30" s="64" t="s">
        <v>47</v>
      </c>
      <c r="F30" s="65">
        <v>-54.4</v>
      </c>
      <c r="G30" s="66"/>
      <c r="H30" s="65"/>
      <c r="I30" s="67"/>
      <c r="J30" s="48"/>
      <c r="K30" s="86" t="str">
        <f t="shared" si="1"/>
        <v>00000000000000000220821000</v>
      </c>
      <c r="L30" s="47"/>
    </row>
    <row r="31" spans="1:13">
      <c r="A31" s="187" t="s">
        <v>34</v>
      </c>
      <c r="B31" s="188"/>
      <c r="C31" s="188"/>
      <c r="D31" s="189"/>
      <c r="E31" s="64" t="s">
        <v>48</v>
      </c>
      <c r="F31" s="65">
        <v>-2662.36</v>
      </c>
      <c r="G31" s="66"/>
      <c r="H31" s="65"/>
      <c r="I31" s="67"/>
      <c r="J31" s="48"/>
      <c r="K31" s="86" t="str">
        <f t="shared" si="1"/>
        <v>00000000000000000220822000</v>
      </c>
      <c r="L31" s="47"/>
    </row>
    <row r="32" spans="1:13">
      <c r="A32" s="187" t="s">
        <v>34</v>
      </c>
      <c r="B32" s="188"/>
      <c r="C32" s="188"/>
      <c r="D32" s="189"/>
      <c r="E32" s="64" t="s">
        <v>49</v>
      </c>
      <c r="F32" s="65">
        <v>-300</v>
      </c>
      <c r="G32" s="66"/>
      <c r="H32" s="65"/>
      <c r="I32" s="67"/>
      <c r="J32" s="48"/>
      <c r="K32" s="86" t="str">
        <f t="shared" si="1"/>
        <v>00000000000000000220825000</v>
      </c>
      <c r="L32" s="47"/>
    </row>
    <row r="33" spans="1:13">
      <c r="A33" s="187" t="s">
        <v>34</v>
      </c>
      <c r="B33" s="188"/>
      <c r="C33" s="188"/>
      <c r="D33" s="189"/>
      <c r="E33" s="64" t="s">
        <v>50</v>
      </c>
      <c r="F33" s="65">
        <v>-6252.16</v>
      </c>
      <c r="G33" s="66"/>
      <c r="H33" s="65"/>
      <c r="I33" s="67"/>
      <c r="J33" s="48"/>
      <c r="K33" s="86" t="str">
        <f t="shared" si="1"/>
        <v>00000000000000000220826000</v>
      </c>
      <c r="L33" s="47"/>
    </row>
    <row r="34" spans="1:13">
      <c r="A34" s="187" t="s">
        <v>34</v>
      </c>
      <c r="B34" s="188"/>
      <c r="C34" s="188"/>
      <c r="D34" s="189"/>
      <c r="E34" s="64" t="s">
        <v>51</v>
      </c>
      <c r="F34" s="65">
        <v>384.5</v>
      </c>
      <c r="G34" s="66"/>
      <c r="H34" s="65">
        <v>384.5</v>
      </c>
      <c r="I34" s="67"/>
      <c r="J34" s="48"/>
      <c r="K34" s="86" t="str">
        <f t="shared" si="1"/>
        <v>00000000000000000220831000</v>
      </c>
      <c r="L34" s="47"/>
    </row>
    <row r="35" spans="1:13">
      <c r="A35" s="187" t="s">
        <v>34</v>
      </c>
      <c r="B35" s="188"/>
      <c r="C35" s="188"/>
      <c r="D35" s="189"/>
      <c r="E35" s="64" t="s">
        <v>52</v>
      </c>
      <c r="F35" s="65">
        <v>3115.72</v>
      </c>
      <c r="G35" s="66"/>
      <c r="H35" s="65">
        <v>18</v>
      </c>
      <c r="I35" s="67"/>
      <c r="J35" s="48"/>
      <c r="K35" s="86" t="str">
        <f t="shared" si="1"/>
        <v>00000000000000000220834000</v>
      </c>
      <c r="L35" s="47"/>
    </row>
    <row r="36" spans="1:13">
      <c r="A36" s="190" t="s">
        <v>18</v>
      </c>
      <c r="B36" s="191"/>
      <c r="C36" s="191"/>
      <c r="D36" s="191"/>
      <c r="E36" s="102" t="s">
        <v>53</v>
      </c>
      <c r="F36" s="85">
        <v>-168.7</v>
      </c>
      <c r="G36" s="103"/>
      <c r="H36" s="85">
        <v>402.5</v>
      </c>
      <c r="I36" s="104"/>
      <c r="J36" s="48"/>
      <c r="K36" s="49"/>
      <c r="L36" s="47"/>
      <c r="M36" s="47"/>
    </row>
    <row r="37" spans="1:13">
      <c r="A37" s="187" t="s">
        <v>37</v>
      </c>
      <c r="B37" s="188"/>
      <c r="C37" s="188"/>
      <c r="D37" s="189"/>
      <c r="E37" s="64" t="s">
        <v>53</v>
      </c>
      <c r="F37" s="65"/>
      <c r="G37" s="66"/>
      <c r="H37" s="65"/>
      <c r="I37" s="67"/>
      <c r="J37" s="48"/>
      <c r="K37" s="86" t="str">
        <f>A37&amp;B37&amp;C37&amp;D37&amp;E37</f>
        <v>В том числе: крупные сделки220800000</v>
      </c>
      <c r="L37" s="47"/>
      <c r="M37">
        <v>1</v>
      </c>
    </row>
    <row r="38" spans="1:13">
      <c r="A38" s="187" t="s">
        <v>38</v>
      </c>
      <c r="B38" s="188"/>
      <c r="C38" s="188"/>
      <c r="D38" s="189"/>
      <c r="E38" s="64" t="s">
        <v>53</v>
      </c>
      <c r="F38" s="65"/>
      <c r="G38" s="66"/>
      <c r="H38" s="65"/>
      <c r="I38" s="67"/>
      <c r="J38" s="48"/>
      <c r="K38" s="86" t="str">
        <f>A38&amp;B38&amp;C38&amp;D38&amp;E38</f>
        <v>Сделки с заинтересованностью220800000</v>
      </c>
      <c r="L38" s="47"/>
      <c r="M38">
        <v>2</v>
      </c>
    </row>
    <row r="39" spans="1:13" hidden="1">
      <c r="A39" s="82"/>
      <c r="B39" s="83"/>
      <c r="C39" s="83"/>
      <c r="D39" s="83"/>
      <c r="E39" s="84"/>
      <c r="F39" s="29"/>
      <c r="G39" s="30"/>
      <c r="H39" s="29"/>
      <c r="I39" s="31"/>
      <c r="J39" s="69"/>
      <c r="K39" s="49"/>
      <c r="L39" s="47"/>
      <c r="M39" s="47"/>
    </row>
    <row r="40" spans="1:13">
      <c r="A40" s="185" t="s">
        <v>19</v>
      </c>
      <c r="B40" s="186"/>
      <c r="C40" s="186"/>
      <c r="D40" s="186"/>
      <c r="E40" s="186"/>
      <c r="F40" s="90"/>
      <c r="G40" s="91"/>
      <c r="H40" s="90"/>
      <c r="I40" s="92"/>
      <c r="J40" s="46"/>
      <c r="K40" s="49"/>
      <c r="L40" s="47"/>
      <c r="M40" s="47"/>
    </row>
    <row r="41" spans="1:13">
      <c r="A41" s="182"/>
      <c r="B41" s="183"/>
      <c r="C41" s="183"/>
      <c r="D41" s="184"/>
      <c r="E41" s="142"/>
      <c r="F41" s="133"/>
      <c r="G41" s="134"/>
      <c r="H41" s="133"/>
      <c r="I41" s="135"/>
      <c r="J41" s="136"/>
      <c r="K41" s="111" t="str">
        <f>A41&amp;B41&amp;C41&amp;D41&amp;E41</f>
        <v/>
      </c>
      <c r="L41" s="137"/>
      <c r="M41" s="137"/>
    </row>
    <row r="42" spans="1:13" hidden="1">
      <c r="A42" s="220" t="s">
        <v>18</v>
      </c>
      <c r="B42" s="221"/>
      <c r="C42" s="221"/>
      <c r="D42" s="221"/>
      <c r="E42" s="143"/>
      <c r="F42" s="144"/>
      <c r="G42" s="145"/>
      <c r="H42" s="144"/>
      <c r="I42" s="146"/>
      <c r="J42" s="136"/>
      <c r="K42" s="111"/>
      <c r="L42" s="137"/>
      <c r="M42" s="137"/>
    </row>
    <row r="43" spans="1:13" hidden="1">
      <c r="A43" s="17"/>
      <c r="B43" s="18"/>
      <c r="C43" s="18"/>
      <c r="D43" s="18"/>
      <c r="E43" s="18"/>
      <c r="F43" s="10"/>
      <c r="G43" s="11"/>
      <c r="H43" s="10"/>
      <c r="I43" s="12"/>
      <c r="J43" s="39"/>
      <c r="K43" s="28"/>
    </row>
    <row r="44" spans="1:13">
      <c r="A44" s="185" t="s">
        <v>20</v>
      </c>
      <c r="B44" s="186"/>
      <c r="C44" s="186"/>
      <c r="D44" s="186"/>
      <c r="E44" s="186"/>
      <c r="F44" s="90"/>
      <c r="G44" s="91"/>
      <c r="H44" s="90"/>
      <c r="I44" s="92"/>
      <c r="J44" s="46"/>
      <c r="K44" s="49"/>
      <c r="L44" s="47"/>
    </row>
    <row r="45" spans="1:13">
      <c r="A45" s="182"/>
      <c r="B45" s="183"/>
      <c r="C45" s="183"/>
      <c r="D45" s="184"/>
      <c r="E45" s="132"/>
      <c r="F45" s="133"/>
      <c r="G45" s="134"/>
      <c r="H45" s="133"/>
      <c r="I45" s="135"/>
      <c r="J45" s="136"/>
      <c r="K45" s="111" t="str">
        <f>A45&amp;B45&amp;C45&amp;D45&amp;E45</f>
        <v/>
      </c>
      <c r="L45" s="137"/>
      <c r="M45" s="137"/>
    </row>
    <row r="46" spans="1:13" hidden="1">
      <c r="A46" s="197"/>
      <c r="B46" s="198"/>
      <c r="C46" s="198"/>
      <c r="D46" s="198"/>
      <c r="E46" s="138"/>
      <c r="F46" s="139"/>
      <c r="G46" s="140"/>
      <c r="H46" s="139"/>
      <c r="I46" s="141"/>
      <c r="J46" s="136"/>
      <c r="K46" s="111"/>
      <c r="L46" s="137"/>
      <c r="M46" s="137"/>
    </row>
    <row r="47" spans="1:13" ht="3" customHeight="1" thickBot="1">
      <c r="A47" s="50"/>
      <c r="B47" s="51"/>
      <c r="C47" s="51"/>
      <c r="D47" s="51"/>
      <c r="E47" s="51"/>
      <c r="F47" s="52"/>
      <c r="G47" s="53"/>
      <c r="H47" s="52"/>
      <c r="I47" s="54"/>
      <c r="J47" s="39"/>
      <c r="K47" s="28"/>
    </row>
    <row r="48" spans="1:13" ht="15" thickBot="1">
      <c r="A48" s="2"/>
      <c r="B48" s="2"/>
      <c r="C48" s="2"/>
      <c r="D48" s="2"/>
      <c r="E48" s="2"/>
      <c r="F48" s="2"/>
      <c r="G48" s="21"/>
      <c r="H48" s="7"/>
      <c r="I48" s="21"/>
      <c r="J48" s="21"/>
    </row>
    <row r="49" spans="1:12">
      <c r="A49" s="203" t="s">
        <v>24</v>
      </c>
      <c r="B49" s="203"/>
      <c r="C49" s="203"/>
      <c r="D49" s="203"/>
      <c r="E49" s="204"/>
      <c r="F49" s="76">
        <v>78639.63</v>
      </c>
      <c r="G49" s="77"/>
      <c r="H49" s="77">
        <v>1201244.27</v>
      </c>
      <c r="I49" s="78"/>
      <c r="J49" s="39"/>
    </row>
    <row r="50" spans="1:12">
      <c r="A50" s="208" t="s">
        <v>29</v>
      </c>
      <c r="B50" s="208"/>
      <c r="C50" s="208"/>
      <c r="D50" s="208"/>
      <c r="E50" s="208"/>
      <c r="F50" s="70"/>
      <c r="G50" s="71"/>
      <c r="H50" s="71"/>
      <c r="I50" s="72"/>
      <c r="J50" s="39"/>
    </row>
    <row r="51" spans="1:12">
      <c r="A51" s="209" t="s">
        <v>28</v>
      </c>
      <c r="B51" s="203"/>
      <c r="C51" s="203"/>
      <c r="D51" s="203"/>
      <c r="E51" s="203"/>
      <c r="F51" s="79"/>
      <c r="G51" s="80"/>
      <c r="H51" s="80"/>
      <c r="I51" s="81"/>
      <c r="J51" s="39"/>
    </row>
    <row r="52" spans="1:12" ht="13.5" thickBot="1">
      <c r="A52" s="209" t="s">
        <v>27</v>
      </c>
      <c r="B52" s="203"/>
      <c r="C52" s="203"/>
      <c r="D52" s="203"/>
      <c r="E52" s="203"/>
      <c r="F52" s="73"/>
      <c r="G52" s="74"/>
      <c r="H52" s="74"/>
      <c r="I52" s="75"/>
      <c r="J52" s="39"/>
    </row>
    <row r="53" spans="1:12" ht="14.25">
      <c r="A53" s="21"/>
      <c r="B53" s="21"/>
      <c r="C53" s="21"/>
      <c r="D53" s="21"/>
      <c r="E53" s="21"/>
      <c r="F53" s="21"/>
      <c r="G53" s="21"/>
      <c r="H53" s="21"/>
      <c r="I53" s="22"/>
      <c r="J53" s="22"/>
    </row>
    <row r="54" spans="1:12" ht="12.75" customHeight="1">
      <c r="A54" s="205" t="s">
        <v>10</v>
      </c>
      <c r="B54" s="205"/>
      <c r="C54" s="205"/>
      <c r="D54" s="205"/>
      <c r="E54" s="205"/>
      <c r="F54" s="205"/>
      <c r="G54" s="205"/>
      <c r="H54" s="205"/>
      <c r="I54" s="205"/>
      <c r="J54" s="205"/>
    </row>
    <row r="55" spans="1:12">
      <c r="A55" s="194" t="s">
        <v>26</v>
      </c>
      <c r="B55" s="194"/>
      <c r="C55" s="194"/>
      <c r="D55" s="194"/>
      <c r="E55" s="194"/>
      <c r="F55" s="194"/>
      <c r="G55" s="194"/>
      <c r="H55" s="194"/>
      <c r="I55" s="194"/>
      <c r="J55" s="13"/>
    </row>
    <row r="56" spans="1:12">
      <c r="A56" s="199" t="s">
        <v>21</v>
      </c>
      <c r="B56" s="199"/>
      <c r="C56" s="199"/>
      <c r="D56" s="199"/>
      <c r="E56" s="200"/>
      <c r="F56" s="210" t="s">
        <v>5</v>
      </c>
      <c r="G56" s="199" t="s">
        <v>14</v>
      </c>
      <c r="H56" s="195" t="s">
        <v>6</v>
      </c>
      <c r="I56" s="196"/>
      <c r="J56" s="206" t="s">
        <v>7</v>
      </c>
    </row>
    <row r="57" spans="1:12">
      <c r="A57" s="201"/>
      <c r="B57" s="201"/>
      <c r="C57" s="201"/>
      <c r="D57" s="201"/>
      <c r="E57" s="202"/>
      <c r="F57" s="211"/>
      <c r="G57" s="201"/>
      <c r="H57" s="14" t="s">
        <v>13</v>
      </c>
      <c r="I57" s="15" t="s">
        <v>8</v>
      </c>
      <c r="J57" s="207"/>
    </row>
    <row r="58" spans="1:12" ht="13.5" thickBot="1">
      <c r="A58" s="192">
        <v>1</v>
      </c>
      <c r="B58" s="192"/>
      <c r="C58" s="192"/>
      <c r="D58" s="192"/>
      <c r="E58" s="193"/>
      <c r="F58" s="8">
        <v>2</v>
      </c>
      <c r="G58" s="23">
        <v>3</v>
      </c>
      <c r="H58" s="24">
        <v>4</v>
      </c>
      <c r="I58" s="25">
        <v>5</v>
      </c>
      <c r="J58" s="60">
        <v>6</v>
      </c>
    </row>
    <row r="59" spans="1:12">
      <c r="A59" s="215" t="s">
        <v>17</v>
      </c>
      <c r="B59" s="216"/>
      <c r="C59" s="216"/>
      <c r="D59" s="216"/>
      <c r="E59" s="217"/>
      <c r="F59" s="93"/>
      <c r="G59" s="94"/>
      <c r="H59" s="95"/>
      <c r="I59" s="96"/>
      <c r="J59" s="97"/>
    </row>
    <row r="60" spans="1:12">
      <c r="A60" s="212"/>
      <c r="B60" s="213"/>
      <c r="C60" s="213"/>
      <c r="D60" s="214"/>
      <c r="E60" s="105"/>
      <c r="F60" s="106"/>
      <c r="G60" s="120"/>
      <c r="H60" s="121"/>
      <c r="I60" s="122"/>
      <c r="J60" s="110"/>
      <c r="K60" s="111" t="str">
        <f>A60&amp;B60&amp;C60&amp;D60&amp;E60</f>
        <v/>
      </c>
      <c r="L60" s="112" t="str">
        <f>"Номер счета:"&amp;A60&amp;B60&amp;C60&amp;D60&amp;E60&amp;"; Год возникновения:"&amp;G60&amp;"; ИНН:"&amp;H60&amp;"; Причины образования:"&amp;J60</f>
        <v>Номер счета:; Год возникновения:; ИНН:; Причины образования:</v>
      </c>
    </row>
    <row r="61" spans="1:12" hidden="1">
      <c r="A61" s="230" t="s">
        <v>18</v>
      </c>
      <c r="B61" s="231"/>
      <c r="C61" s="231"/>
      <c r="D61" s="231"/>
      <c r="E61" s="129"/>
      <c r="F61" s="114"/>
      <c r="G61" s="130"/>
      <c r="H61" s="131"/>
      <c r="I61" s="117"/>
      <c r="J61" s="128"/>
      <c r="K61" s="111"/>
      <c r="L61" s="112"/>
    </row>
    <row r="62" spans="1:12" hidden="1">
      <c r="A62" s="32"/>
      <c r="B62" s="33"/>
      <c r="C62" s="33"/>
      <c r="D62" s="33"/>
      <c r="E62" s="33"/>
      <c r="F62" s="27"/>
      <c r="G62" s="56"/>
      <c r="H62" s="34"/>
      <c r="I62" s="55"/>
      <c r="J62" s="61"/>
      <c r="K62" s="28"/>
      <c r="L62" s="68" t="str">
        <f>"Номер счета:"&amp;A62&amp;B62&amp;C62&amp;D62&amp;E62&amp;"; Год возникновения:"&amp;G62&amp;"; ИНН:"&amp;H62&amp;"; Причины образования:"&amp;J62</f>
        <v>Номер счета:; Год возникновения:; ИНН:; Причины образования:</v>
      </c>
    </row>
    <row r="63" spans="1:12">
      <c r="A63" s="232" t="s">
        <v>19</v>
      </c>
      <c r="B63" s="233"/>
      <c r="C63" s="233"/>
      <c r="D63" s="233"/>
      <c r="E63" s="233"/>
      <c r="F63" s="98"/>
      <c r="G63" s="99"/>
      <c r="H63" s="100"/>
      <c r="I63" s="101"/>
      <c r="J63" s="97"/>
      <c r="K63" s="28"/>
      <c r="L63" s="68"/>
    </row>
    <row r="64" spans="1:12">
      <c r="A64" s="212"/>
      <c r="B64" s="213"/>
      <c r="C64" s="213"/>
      <c r="D64" s="214"/>
      <c r="E64" s="119"/>
      <c r="F64" s="106"/>
      <c r="G64" s="120"/>
      <c r="H64" s="121"/>
      <c r="I64" s="122"/>
      <c r="J64" s="110"/>
      <c r="K64" s="111" t="str">
        <f>A64&amp;B64&amp;C64&amp;D64&amp;E64</f>
        <v/>
      </c>
      <c r="L64" s="112" t="str">
        <f>"Номер счета:"&amp;A64&amp;B64&amp;C64&amp;D64&amp;E64&amp;"; Год возникновения:"&amp;G64&amp;"; ИНН:"&amp;H64&amp;"; Причины образования:"&amp;J64</f>
        <v>Номер счета:; Год возникновения:; ИНН:; Причины образования:</v>
      </c>
    </row>
    <row r="65" spans="1:12" hidden="1">
      <c r="A65" s="230" t="s">
        <v>18</v>
      </c>
      <c r="B65" s="231"/>
      <c r="C65" s="231"/>
      <c r="D65" s="231"/>
      <c r="E65" s="123"/>
      <c r="F65" s="124"/>
      <c r="G65" s="125"/>
      <c r="H65" s="126"/>
      <c r="I65" s="127"/>
      <c r="J65" s="128"/>
      <c r="K65" s="111"/>
      <c r="L65" s="112"/>
    </row>
    <row r="66" spans="1:12" hidden="1">
      <c r="A66" s="32"/>
      <c r="B66" s="33"/>
      <c r="C66" s="33"/>
      <c r="D66" s="33"/>
      <c r="E66" s="33"/>
      <c r="F66" s="27"/>
      <c r="G66" s="57"/>
      <c r="H66" s="35"/>
      <c r="I66" s="63"/>
      <c r="J66" s="61"/>
      <c r="K66" s="28"/>
      <c r="L66" s="68" t="str">
        <f>"Номер счета:"&amp;A66&amp;B66&amp;C66&amp;D66&amp;E66&amp;"; Год возникновения:"&amp;G66&amp;"; ИНН:"&amp;H66&amp;"; Причины образования:"&amp;J66</f>
        <v>Номер счета:; Год возникновения:; ИНН:; Причины образования:</v>
      </c>
    </row>
    <row r="67" spans="1:12">
      <c r="A67" s="232" t="s">
        <v>23</v>
      </c>
      <c r="B67" s="233"/>
      <c r="C67" s="233"/>
      <c r="D67" s="233"/>
      <c r="E67" s="233"/>
      <c r="F67" s="98"/>
      <c r="G67" s="99"/>
      <c r="H67" s="100"/>
      <c r="I67" s="101"/>
      <c r="J67" s="97"/>
      <c r="K67" s="28"/>
      <c r="L67" s="68"/>
    </row>
    <row r="68" spans="1:12">
      <c r="A68" s="212"/>
      <c r="B68" s="213"/>
      <c r="C68" s="213"/>
      <c r="D68" s="214"/>
      <c r="E68" s="105"/>
      <c r="F68" s="106"/>
      <c r="G68" s="107"/>
      <c r="H68" s="108"/>
      <c r="I68" s="109"/>
      <c r="J68" s="110"/>
      <c r="K68" s="111" t="str">
        <f>A68&amp;B68&amp;C68&amp;D68&amp;E68</f>
        <v/>
      </c>
      <c r="L68" s="112" t="str">
        <f>"Номер счета:"&amp;A68&amp;B68&amp;C68&amp;D68&amp;E68&amp;"; Год возникновения:"&amp;G68&amp;"; ИНН:"&amp;H68&amp;"; Причины образования:"&amp;J68</f>
        <v>Номер счета:; Год возникновения:; ИНН:; Причины образования:</v>
      </c>
    </row>
    <row r="69" spans="1:12" hidden="1">
      <c r="A69" s="230" t="s">
        <v>18</v>
      </c>
      <c r="B69" s="231"/>
      <c r="C69" s="231"/>
      <c r="D69" s="231"/>
      <c r="E69" s="113"/>
      <c r="F69" s="114"/>
      <c r="G69" s="115"/>
      <c r="H69" s="116"/>
      <c r="I69" s="117"/>
      <c r="J69" s="118"/>
      <c r="K69" s="111"/>
      <c r="L69" s="112"/>
    </row>
    <row r="70" spans="1:12" ht="0.75" customHeight="1" thickBot="1">
      <c r="A70" s="36"/>
      <c r="B70" s="37"/>
      <c r="C70" s="37"/>
      <c r="D70" s="37"/>
      <c r="E70" s="37"/>
      <c r="F70" s="58"/>
      <c r="G70" s="58"/>
      <c r="H70" s="59"/>
      <c r="I70" s="38"/>
      <c r="J70" s="7"/>
      <c r="L70" s="68" t="str">
        <f>"Номер счета:"&amp;A70&amp;B70&amp;C70&amp;D70&amp;E70&amp;"; Год возникновения:"&amp;G70&amp;"; ИНН:"&amp;H70&amp;"; Причины образования:"&amp;J70</f>
        <v>Номер счета:; Год возникновения:; ИНН:; Причины образования:</v>
      </c>
    </row>
  </sheetData>
  <mergeCells count="62">
    <mergeCell ref="A69:D69"/>
    <mergeCell ref="A61:D61"/>
    <mergeCell ref="A65:D65"/>
    <mergeCell ref="A63:E63"/>
    <mergeCell ref="A67:E67"/>
    <mergeCell ref="A68:D68"/>
    <mergeCell ref="A64:D64"/>
    <mergeCell ref="A2:I2"/>
    <mergeCell ref="A14:E14"/>
    <mergeCell ref="D4:I4"/>
    <mergeCell ref="D5:I5"/>
    <mergeCell ref="D7:I7"/>
    <mergeCell ref="F12:G12"/>
    <mergeCell ref="H12:I12"/>
    <mergeCell ref="D6:I6"/>
    <mergeCell ref="F11:I11"/>
    <mergeCell ref="A9:I9"/>
    <mergeCell ref="A11:E13"/>
    <mergeCell ref="A60:D60"/>
    <mergeCell ref="A52:E52"/>
    <mergeCell ref="A59:E59"/>
    <mergeCell ref="A15:E15"/>
    <mergeCell ref="A41:D41"/>
    <mergeCell ref="A40:E40"/>
    <mergeCell ref="A42:D42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58:E58"/>
    <mergeCell ref="A55:I55"/>
    <mergeCell ref="H56:I56"/>
    <mergeCell ref="A46:D46"/>
    <mergeCell ref="A56:E57"/>
    <mergeCell ref="A49:E49"/>
    <mergeCell ref="G56:G57"/>
    <mergeCell ref="A54:J54"/>
    <mergeCell ref="J56:J57"/>
    <mergeCell ref="A50:E50"/>
    <mergeCell ref="A51:E51"/>
    <mergeCell ref="F56:F57"/>
    <mergeCell ref="A45:D45"/>
    <mergeCell ref="A44:E4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</mergeCells>
  <phoneticPr fontId="0" type="noConversion"/>
  <pageMargins left="0.75" right="0.75" top="1" bottom="1" header="0.5" footer="0.5"/>
  <pageSetup paperSize="9" scale="90" orientation="landscape" r:id="rId1"/>
  <headerFooter alignWithMargins="0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workbookViewId="0"/>
  </sheetViews>
  <sheetFormatPr defaultRowHeight="12.75"/>
  <cols>
    <col min="1" max="1" width="4.7109375" customWidth="1"/>
    <col min="2" max="2" width="5.7109375" customWidth="1"/>
    <col min="3" max="3" width="7.7109375" customWidth="1"/>
    <col min="4" max="4" width="4.7109375" customWidth="1"/>
    <col min="5" max="5" width="10.7109375" customWidth="1"/>
    <col min="6" max="8" width="16.7109375" customWidth="1"/>
    <col min="9" max="9" width="20.28515625" customWidth="1"/>
    <col min="10" max="10" width="42" customWidth="1"/>
    <col min="11" max="11" width="30.28515625" hidden="1" customWidth="1"/>
    <col min="12" max="12" width="31.28515625" hidden="1" customWidth="1"/>
    <col min="13" max="13" width="0" hidden="1" customWidth="1"/>
  </cols>
  <sheetData>
    <row r="1" spans="1:11" ht="15">
      <c r="A1" s="1"/>
      <c r="B1" s="1"/>
      <c r="C1" s="1"/>
      <c r="D1" s="1"/>
      <c r="E1" s="1"/>
      <c r="F1" s="1"/>
      <c r="G1" s="234" t="s">
        <v>56</v>
      </c>
      <c r="H1" s="234"/>
      <c r="I1" s="234"/>
      <c r="J1" s="173"/>
    </row>
    <row r="2" spans="1:11" ht="15">
      <c r="A2" s="1"/>
      <c r="B2" s="1"/>
      <c r="C2" s="1"/>
      <c r="D2" s="1"/>
      <c r="E2" s="1"/>
      <c r="F2" s="1"/>
      <c r="G2" s="234" t="s">
        <v>55</v>
      </c>
      <c r="H2" s="234"/>
      <c r="I2" s="234"/>
      <c r="J2" s="173"/>
    </row>
    <row r="3" spans="1:11" ht="15">
      <c r="A3" s="1"/>
      <c r="B3" s="1"/>
      <c r="C3" s="1"/>
      <c r="D3" s="1"/>
      <c r="E3" s="1"/>
      <c r="F3" s="1"/>
      <c r="G3" s="235" t="s">
        <v>54</v>
      </c>
      <c r="H3" s="235"/>
      <c r="I3" s="235"/>
      <c r="J3" s="172"/>
    </row>
    <row r="4" spans="1:11" ht="15.75" thickBot="1">
      <c r="A4" s="1"/>
      <c r="B4" s="1"/>
      <c r="C4" s="1"/>
      <c r="D4" s="1"/>
      <c r="E4" s="1"/>
      <c r="F4" s="1"/>
      <c r="G4" s="1"/>
      <c r="H4" s="171"/>
      <c r="I4" s="1"/>
      <c r="J4" s="1"/>
    </row>
    <row r="5" spans="1:11" ht="15.75" thickBot="1">
      <c r="A5" s="2"/>
      <c r="B5" s="2"/>
      <c r="C5" s="2"/>
      <c r="D5" s="2"/>
      <c r="E5" s="2"/>
      <c r="F5" s="1"/>
      <c r="G5" s="1"/>
      <c r="H5" s="3" t="s">
        <v>15</v>
      </c>
      <c r="I5" s="4" t="s">
        <v>30</v>
      </c>
      <c r="J5" s="42"/>
      <c r="K5">
        <v>5</v>
      </c>
    </row>
    <row r="6" spans="1:11" ht="15.75">
      <c r="A6" s="222" t="s">
        <v>16</v>
      </c>
      <c r="B6" s="222"/>
      <c r="C6" s="222"/>
      <c r="D6" s="222"/>
      <c r="E6" s="222"/>
      <c r="F6" s="222"/>
      <c r="G6" s="222"/>
      <c r="H6" s="222"/>
      <c r="I6" s="222"/>
      <c r="J6" s="147"/>
      <c r="K6">
        <v>500</v>
      </c>
    </row>
    <row r="7" spans="1:11">
      <c r="A7" s="5"/>
      <c r="B7" s="5"/>
      <c r="C7" s="5"/>
      <c r="D7" s="5"/>
      <c r="E7" s="5"/>
      <c r="F7" s="5"/>
      <c r="G7" s="5"/>
      <c r="H7" s="5"/>
      <c r="I7" s="5"/>
      <c r="J7" s="5"/>
      <c r="K7" t="s">
        <v>33</v>
      </c>
    </row>
    <row r="8" spans="1:11">
      <c r="A8" s="2" t="s">
        <v>0</v>
      </c>
      <c r="B8" s="2"/>
      <c r="C8" s="39"/>
      <c r="D8" s="223" t="s">
        <v>31</v>
      </c>
      <c r="E8" s="223"/>
      <c r="F8" s="223"/>
      <c r="G8" s="223"/>
      <c r="H8" s="223"/>
      <c r="I8" s="223"/>
      <c r="J8" s="41"/>
    </row>
    <row r="9" spans="1:11">
      <c r="A9" s="6"/>
      <c r="B9" s="6"/>
      <c r="C9" s="62"/>
      <c r="D9" s="224" t="s">
        <v>25</v>
      </c>
      <c r="E9" s="224"/>
      <c r="F9" s="224"/>
      <c r="G9" s="224"/>
      <c r="H9" s="224"/>
      <c r="I9" s="224"/>
      <c r="J9" s="16"/>
      <c r="K9">
        <v>3</v>
      </c>
    </row>
    <row r="10" spans="1:11">
      <c r="A10" s="2" t="s">
        <v>1</v>
      </c>
      <c r="B10" s="2"/>
      <c r="C10" s="39"/>
      <c r="D10" s="223" t="s">
        <v>32</v>
      </c>
      <c r="E10" s="223"/>
      <c r="F10" s="223"/>
      <c r="G10" s="223"/>
      <c r="H10" s="223"/>
      <c r="I10" s="223"/>
      <c r="J10" s="41"/>
    </row>
    <row r="11" spans="1:11">
      <c r="A11" s="6"/>
      <c r="B11" s="6"/>
      <c r="C11" s="62"/>
      <c r="D11" s="224" t="s">
        <v>2</v>
      </c>
      <c r="E11" s="224"/>
      <c r="F11" s="224"/>
      <c r="G11" s="224"/>
      <c r="H11" s="224"/>
      <c r="I11" s="224"/>
      <c r="J11" s="16"/>
    </row>
    <row r="12" spans="1:11">
      <c r="A12" s="6"/>
      <c r="B12" s="6"/>
      <c r="C12" s="16"/>
      <c r="D12" s="16"/>
      <c r="E12" s="16"/>
      <c r="F12" s="16"/>
      <c r="G12" s="16"/>
      <c r="H12" s="16"/>
      <c r="I12" s="16"/>
      <c r="J12" s="16"/>
    </row>
    <row r="13" spans="1:11">
      <c r="A13" s="228" t="s">
        <v>9</v>
      </c>
      <c r="B13" s="228"/>
      <c r="C13" s="228"/>
      <c r="D13" s="228"/>
      <c r="E13" s="228"/>
      <c r="F13" s="228"/>
      <c r="G13" s="228"/>
      <c r="H13" s="228"/>
      <c r="I13" s="228"/>
      <c r="J13" s="2"/>
    </row>
    <row r="14" spans="1:11">
      <c r="A14" s="2"/>
      <c r="B14" s="2"/>
      <c r="C14" s="2"/>
      <c r="D14" s="2"/>
      <c r="E14" s="2"/>
      <c r="F14" s="7"/>
      <c r="G14" s="7"/>
      <c r="H14" s="7"/>
      <c r="I14" s="7"/>
      <c r="J14" s="7"/>
    </row>
    <row r="15" spans="1:11">
      <c r="A15" s="199" t="s">
        <v>21</v>
      </c>
      <c r="B15" s="199"/>
      <c r="C15" s="199"/>
      <c r="D15" s="199"/>
      <c r="E15" s="199"/>
      <c r="F15" s="226" t="s">
        <v>3</v>
      </c>
      <c r="G15" s="227"/>
      <c r="H15" s="227"/>
      <c r="I15" s="227"/>
      <c r="J15" s="43"/>
    </row>
    <row r="16" spans="1:11">
      <c r="A16" s="229"/>
      <c r="B16" s="229"/>
      <c r="C16" s="229"/>
      <c r="D16" s="229"/>
      <c r="E16" s="229"/>
      <c r="F16" s="225" t="s">
        <v>11</v>
      </c>
      <c r="G16" s="225"/>
      <c r="H16" s="225" t="s">
        <v>12</v>
      </c>
      <c r="I16" s="226"/>
      <c r="J16" s="43"/>
    </row>
    <row r="17" spans="1:13" ht="56.25">
      <c r="A17" s="201"/>
      <c r="B17" s="201"/>
      <c r="C17" s="201"/>
      <c r="D17" s="201"/>
      <c r="E17" s="201"/>
      <c r="F17" s="26" t="s">
        <v>4</v>
      </c>
      <c r="G17" s="19" t="s">
        <v>22</v>
      </c>
      <c r="H17" s="26" t="s">
        <v>4</v>
      </c>
      <c r="I17" s="20" t="s">
        <v>22</v>
      </c>
      <c r="J17" s="44"/>
    </row>
    <row r="18" spans="1:13" ht="13.5" thickBot="1">
      <c r="A18" s="192">
        <v>1</v>
      </c>
      <c r="B18" s="192"/>
      <c r="C18" s="192"/>
      <c r="D18" s="192"/>
      <c r="E18" s="192"/>
      <c r="F18" s="8">
        <v>2</v>
      </c>
      <c r="G18" s="8">
        <v>3</v>
      </c>
      <c r="H18" s="8">
        <v>4</v>
      </c>
      <c r="I18" s="9">
        <v>5</v>
      </c>
      <c r="J18" s="45"/>
    </row>
    <row r="19" spans="1:13">
      <c r="A19" s="239" t="s">
        <v>34</v>
      </c>
      <c r="B19" s="240"/>
      <c r="C19" s="240"/>
      <c r="D19" s="241"/>
      <c r="E19" s="170" t="s">
        <v>35</v>
      </c>
      <c r="F19" s="168">
        <v>-383379.69</v>
      </c>
      <c r="G19" s="169"/>
      <c r="H19" s="168">
        <v>893573.05</v>
      </c>
      <c r="I19" s="167"/>
      <c r="J19" s="48"/>
      <c r="K19" s="49" t="s">
        <v>57</v>
      </c>
      <c r="L19" s="47"/>
    </row>
    <row r="20" spans="1:13">
      <c r="A20" s="242" t="s">
        <v>18</v>
      </c>
      <c r="B20" s="243"/>
      <c r="C20" s="243"/>
      <c r="D20" s="243"/>
      <c r="E20" s="166" t="s">
        <v>36</v>
      </c>
      <c r="F20" s="164">
        <v>-383379.69</v>
      </c>
      <c r="G20" s="165"/>
      <c r="H20" s="164">
        <v>893573.05</v>
      </c>
      <c r="I20" s="163"/>
      <c r="J20" s="48"/>
      <c r="K20" s="49"/>
      <c r="L20" s="47"/>
      <c r="M20" s="47"/>
    </row>
    <row r="21" spans="1:13">
      <c r="A21" s="239" t="s">
        <v>37</v>
      </c>
      <c r="B21" s="240"/>
      <c r="C21" s="240"/>
      <c r="D21" s="241"/>
      <c r="E21" s="170" t="s">
        <v>36</v>
      </c>
      <c r="F21" s="168"/>
      <c r="G21" s="169"/>
      <c r="H21" s="168"/>
      <c r="I21" s="167"/>
      <c r="J21" s="48"/>
      <c r="K21" s="49" t="s">
        <v>58</v>
      </c>
      <c r="L21" s="47"/>
      <c r="M21">
        <v>1</v>
      </c>
    </row>
    <row r="22" spans="1:13">
      <c r="A22" s="239" t="s">
        <v>38</v>
      </c>
      <c r="B22" s="240"/>
      <c r="C22" s="240"/>
      <c r="D22" s="241"/>
      <c r="E22" s="170" t="s">
        <v>36</v>
      </c>
      <c r="F22" s="168"/>
      <c r="G22" s="169"/>
      <c r="H22" s="168"/>
      <c r="I22" s="167"/>
      <c r="J22" s="48"/>
      <c r="K22" s="49" t="s">
        <v>59</v>
      </c>
      <c r="L22" s="47"/>
      <c r="M22">
        <v>2</v>
      </c>
    </row>
    <row r="23" spans="1:13">
      <c r="A23" s="239" t="s">
        <v>34</v>
      </c>
      <c r="B23" s="240"/>
      <c r="C23" s="240"/>
      <c r="D23" s="241"/>
      <c r="E23" s="170" t="s">
        <v>39</v>
      </c>
      <c r="F23" s="168">
        <v>201.21</v>
      </c>
      <c r="G23" s="169"/>
      <c r="H23" s="168"/>
      <c r="I23" s="167"/>
      <c r="J23" s="48"/>
      <c r="K23" s="49" t="s">
        <v>60</v>
      </c>
      <c r="L23" s="47"/>
    </row>
    <row r="24" spans="1:13">
      <c r="A24" s="239" t="s">
        <v>34</v>
      </c>
      <c r="B24" s="240"/>
      <c r="C24" s="240"/>
      <c r="D24" s="241"/>
      <c r="E24" s="170" t="s">
        <v>40</v>
      </c>
      <c r="F24" s="168">
        <v>600</v>
      </c>
      <c r="G24" s="169"/>
      <c r="H24" s="168">
        <v>400</v>
      </c>
      <c r="I24" s="167"/>
      <c r="J24" s="48"/>
      <c r="K24" s="49" t="s">
        <v>61</v>
      </c>
      <c r="L24" s="47"/>
    </row>
    <row r="25" spans="1:13">
      <c r="A25" s="239" t="s">
        <v>34</v>
      </c>
      <c r="B25" s="240"/>
      <c r="C25" s="240"/>
      <c r="D25" s="241"/>
      <c r="E25" s="170" t="s">
        <v>41</v>
      </c>
      <c r="F25" s="168">
        <v>19304.82</v>
      </c>
      <c r="G25" s="169"/>
      <c r="H25" s="168">
        <v>10249.08</v>
      </c>
      <c r="I25" s="167"/>
      <c r="J25" s="48"/>
      <c r="K25" s="49" t="s">
        <v>62</v>
      </c>
      <c r="L25" s="47"/>
    </row>
    <row r="26" spans="1:13">
      <c r="A26" s="239" t="s">
        <v>34</v>
      </c>
      <c r="B26" s="240"/>
      <c r="C26" s="240"/>
      <c r="D26" s="241"/>
      <c r="E26" s="170" t="s">
        <v>42</v>
      </c>
      <c r="F26" s="168">
        <v>231079.21</v>
      </c>
      <c r="G26" s="169"/>
      <c r="H26" s="168">
        <v>248699.13</v>
      </c>
      <c r="I26" s="167"/>
      <c r="J26" s="48"/>
      <c r="K26" s="49" t="s">
        <v>63</v>
      </c>
      <c r="L26" s="47"/>
    </row>
    <row r="27" spans="1:13">
      <c r="A27" s="239" t="s">
        <v>34</v>
      </c>
      <c r="B27" s="240"/>
      <c r="C27" s="240"/>
      <c r="D27" s="241"/>
      <c r="E27" s="170" t="s">
        <v>43</v>
      </c>
      <c r="F27" s="168">
        <v>55579.75</v>
      </c>
      <c r="G27" s="169"/>
      <c r="H27" s="168"/>
      <c r="I27" s="167"/>
      <c r="J27" s="48"/>
      <c r="K27" s="49" t="s">
        <v>64</v>
      </c>
      <c r="L27" s="47"/>
    </row>
    <row r="28" spans="1:13">
      <c r="A28" s="239" t="s">
        <v>34</v>
      </c>
      <c r="B28" s="240"/>
      <c r="C28" s="240"/>
      <c r="D28" s="241"/>
      <c r="E28" s="170" t="s">
        <v>44</v>
      </c>
      <c r="F28" s="168">
        <v>155423.03</v>
      </c>
      <c r="G28" s="169"/>
      <c r="H28" s="168">
        <v>47920.51</v>
      </c>
      <c r="I28" s="167"/>
      <c r="J28" s="48"/>
      <c r="K28" s="49" t="s">
        <v>65</v>
      </c>
      <c r="L28" s="47"/>
    </row>
    <row r="29" spans="1:13">
      <c r="A29" s="242" t="s">
        <v>18</v>
      </c>
      <c r="B29" s="243"/>
      <c r="C29" s="243"/>
      <c r="D29" s="243"/>
      <c r="E29" s="166" t="s">
        <v>45</v>
      </c>
      <c r="F29" s="164">
        <v>462188.02</v>
      </c>
      <c r="G29" s="165"/>
      <c r="H29" s="164">
        <v>307268.71999999997</v>
      </c>
      <c r="I29" s="163"/>
      <c r="J29" s="48"/>
      <c r="K29" s="49"/>
      <c r="L29" s="47"/>
      <c r="M29" s="47"/>
    </row>
    <row r="30" spans="1:13">
      <c r="A30" s="239" t="s">
        <v>37</v>
      </c>
      <c r="B30" s="240"/>
      <c r="C30" s="240"/>
      <c r="D30" s="241"/>
      <c r="E30" s="170" t="s">
        <v>45</v>
      </c>
      <c r="F30" s="168"/>
      <c r="G30" s="169"/>
      <c r="H30" s="168"/>
      <c r="I30" s="167"/>
      <c r="J30" s="48"/>
      <c r="K30" s="49" t="s">
        <v>66</v>
      </c>
      <c r="L30" s="47"/>
      <c r="M30">
        <v>1</v>
      </c>
    </row>
    <row r="31" spans="1:13">
      <c r="A31" s="239" t="s">
        <v>38</v>
      </c>
      <c r="B31" s="240"/>
      <c r="C31" s="240"/>
      <c r="D31" s="241"/>
      <c r="E31" s="170" t="s">
        <v>45</v>
      </c>
      <c r="F31" s="168"/>
      <c r="G31" s="169"/>
      <c r="H31" s="168"/>
      <c r="I31" s="167"/>
      <c r="J31" s="48"/>
      <c r="K31" s="49" t="s">
        <v>67</v>
      </c>
      <c r="L31" s="47"/>
      <c r="M31">
        <v>2</v>
      </c>
    </row>
    <row r="32" spans="1:13">
      <c r="A32" s="239" t="s">
        <v>34</v>
      </c>
      <c r="B32" s="240"/>
      <c r="C32" s="240"/>
      <c r="D32" s="241"/>
      <c r="E32" s="170" t="s">
        <v>46</v>
      </c>
      <c r="F32" s="168">
        <v>5600</v>
      </c>
      <c r="G32" s="169"/>
      <c r="H32" s="168"/>
      <c r="I32" s="167"/>
      <c r="J32" s="48"/>
      <c r="K32" s="49" t="s">
        <v>68</v>
      </c>
      <c r="L32" s="47"/>
    </row>
    <row r="33" spans="1:13">
      <c r="A33" s="239" t="s">
        <v>34</v>
      </c>
      <c r="B33" s="240"/>
      <c r="C33" s="240"/>
      <c r="D33" s="241"/>
      <c r="E33" s="170" t="s">
        <v>47</v>
      </c>
      <c r="F33" s="168">
        <v>-54.4</v>
      </c>
      <c r="G33" s="169"/>
      <c r="H33" s="168"/>
      <c r="I33" s="167"/>
      <c r="J33" s="48"/>
      <c r="K33" s="49" t="s">
        <v>69</v>
      </c>
      <c r="L33" s="47"/>
    </row>
    <row r="34" spans="1:13">
      <c r="A34" s="239" t="s">
        <v>34</v>
      </c>
      <c r="B34" s="240"/>
      <c r="C34" s="240"/>
      <c r="D34" s="241"/>
      <c r="E34" s="170" t="s">
        <v>48</v>
      </c>
      <c r="F34" s="168">
        <v>-2662.36</v>
      </c>
      <c r="G34" s="169"/>
      <c r="H34" s="168"/>
      <c r="I34" s="167"/>
      <c r="J34" s="48"/>
      <c r="K34" s="49" t="s">
        <v>70</v>
      </c>
      <c r="L34" s="47"/>
    </row>
    <row r="35" spans="1:13">
      <c r="A35" s="239" t="s">
        <v>34</v>
      </c>
      <c r="B35" s="240"/>
      <c r="C35" s="240"/>
      <c r="D35" s="241"/>
      <c r="E35" s="170" t="s">
        <v>49</v>
      </c>
      <c r="F35" s="168">
        <v>-300</v>
      </c>
      <c r="G35" s="169"/>
      <c r="H35" s="168"/>
      <c r="I35" s="167"/>
      <c r="J35" s="48"/>
      <c r="K35" s="49" t="s">
        <v>71</v>
      </c>
      <c r="L35" s="47"/>
    </row>
    <row r="36" spans="1:13">
      <c r="A36" s="239" t="s">
        <v>34</v>
      </c>
      <c r="B36" s="240"/>
      <c r="C36" s="240"/>
      <c r="D36" s="241"/>
      <c r="E36" s="170" t="s">
        <v>50</v>
      </c>
      <c r="F36" s="168">
        <v>-6252.16</v>
      </c>
      <c r="G36" s="169"/>
      <c r="H36" s="168"/>
      <c r="I36" s="167"/>
      <c r="J36" s="48"/>
      <c r="K36" s="49" t="s">
        <v>72</v>
      </c>
      <c r="L36" s="47"/>
    </row>
    <row r="37" spans="1:13">
      <c r="A37" s="239" t="s">
        <v>34</v>
      </c>
      <c r="B37" s="240"/>
      <c r="C37" s="240"/>
      <c r="D37" s="241"/>
      <c r="E37" s="170" t="s">
        <v>51</v>
      </c>
      <c r="F37" s="168">
        <v>384.5</v>
      </c>
      <c r="G37" s="169"/>
      <c r="H37" s="168">
        <v>384.5</v>
      </c>
      <c r="I37" s="167"/>
      <c r="J37" s="48"/>
      <c r="K37" s="49" t="s">
        <v>73</v>
      </c>
      <c r="L37" s="47"/>
    </row>
    <row r="38" spans="1:13">
      <c r="A38" s="239" t="s">
        <v>34</v>
      </c>
      <c r="B38" s="240"/>
      <c r="C38" s="240"/>
      <c r="D38" s="241"/>
      <c r="E38" s="170" t="s">
        <v>52</v>
      </c>
      <c r="F38" s="168">
        <v>3115.72</v>
      </c>
      <c r="G38" s="169"/>
      <c r="H38" s="168">
        <v>18</v>
      </c>
      <c r="I38" s="167"/>
      <c r="J38" s="48"/>
      <c r="K38" s="49" t="s">
        <v>74</v>
      </c>
      <c r="L38" s="47"/>
    </row>
    <row r="39" spans="1:13">
      <c r="A39" s="242" t="s">
        <v>18</v>
      </c>
      <c r="B39" s="243"/>
      <c r="C39" s="243"/>
      <c r="D39" s="243"/>
      <c r="E39" s="166" t="s">
        <v>53</v>
      </c>
      <c r="F39" s="164">
        <v>-168.7</v>
      </c>
      <c r="G39" s="165"/>
      <c r="H39" s="164">
        <v>402.5</v>
      </c>
      <c r="I39" s="163"/>
      <c r="J39" s="48"/>
      <c r="K39" s="49"/>
      <c r="L39" s="47"/>
      <c r="M39" s="47"/>
    </row>
    <row r="40" spans="1:13">
      <c r="A40" s="239" t="s">
        <v>37</v>
      </c>
      <c r="B40" s="240"/>
      <c r="C40" s="240"/>
      <c r="D40" s="241"/>
      <c r="E40" s="170" t="s">
        <v>53</v>
      </c>
      <c r="F40" s="168"/>
      <c r="G40" s="169"/>
      <c r="H40" s="168"/>
      <c r="I40" s="167"/>
      <c r="J40" s="48"/>
      <c r="K40" s="49" t="s">
        <v>75</v>
      </c>
      <c r="L40" s="47"/>
      <c r="M40">
        <v>1</v>
      </c>
    </row>
    <row r="41" spans="1:13">
      <c r="A41" s="239" t="s">
        <v>38</v>
      </c>
      <c r="B41" s="240"/>
      <c r="C41" s="240"/>
      <c r="D41" s="241"/>
      <c r="E41" s="170" t="s">
        <v>53</v>
      </c>
      <c r="F41" s="168"/>
      <c r="G41" s="169"/>
      <c r="H41" s="168"/>
      <c r="I41" s="167"/>
      <c r="J41" s="48"/>
      <c r="K41" s="49" t="s">
        <v>76</v>
      </c>
      <c r="L41" s="47"/>
      <c r="M41">
        <v>2</v>
      </c>
    </row>
    <row r="42" spans="1:13" ht="0.75" customHeight="1" thickBot="1">
      <c r="A42" s="50"/>
      <c r="B42" s="51"/>
      <c r="C42" s="51"/>
      <c r="D42" s="51"/>
      <c r="E42" s="51"/>
      <c r="F42" s="52"/>
      <c r="G42" s="53"/>
      <c r="H42" s="52"/>
      <c r="I42" s="54"/>
      <c r="J42" s="39"/>
      <c r="K42" s="28"/>
    </row>
    <row r="43" spans="1:13" ht="15" thickBot="1">
      <c r="A43" s="2"/>
      <c r="B43" s="2"/>
      <c r="C43" s="2"/>
      <c r="D43" s="2"/>
      <c r="E43" s="2"/>
      <c r="F43" s="2"/>
      <c r="G43" s="21"/>
      <c r="H43" s="7"/>
      <c r="I43" s="21"/>
      <c r="J43" s="21"/>
    </row>
    <row r="44" spans="1:13">
      <c r="A44" s="203" t="s">
        <v>24</v>
      </c>
      <c r="B44" s="203"/>
      <c r="C44" s="203"/>
      <c r="D44" s="203"/>
      <c r="E44" s="204"/>
      <c r="F44" s="162">
        <v>78639.63</v>
      </c>
      <c r="G44" s="161"/>
      <c r="H44" s="161">
        <v>1201244.27</v>
      </c>
      <c r="I44" s="160"/>
      <c r="J44" s="39"/>
    </row>
    <row r="45" spans="1:13">
      <c r="A45" s="208" t="s">
        <v>29</v>
      </c>
      <c r="B45" s="208"/>
      <c r="C45" s="208"/>
      <c r="D45" s="208"/>
      <c r="E45" s="208"/>
      <c r="F45" s="159"/>
      <c r="G45" s="158"/>
      <c r="H45" s="158"/>
      <c r="I45" s="157"/>
      <c r="J45" s="39"/>
    </row>
    <row r="46" spans="1:13">
      <c r="A46" s="203" t="s">
        <v>28</v>
      </c>
      <c r="B46" s="203"/>
      <c r="C46" s="203"/>
      <c r="D46" s="203"/>
      <c r="E46" s="203"/>
      <c r="F46" s="156"/>
      <c r="G46" s="155"/>
      <c r="H46" s="155"/>
      <c r="I46" s="154"/>
      <c r="J46" s="39"/>
    </row>
    <row r="47" spans="1:13" ht="13.5" thickBot="1">
      <c r="A47" s="203" t="s">
        <v>27</v>
      </c>
      <c r="B47" s="203"/>
      <c r="C47" s="203"/>
      <c r="D47" s="203"/>
      <c r="E47" s="203"/>
      <c r="F47" s="153"/>
      <c r="G47" s="152"/>
      <c r="H47" s="152"/>
      <c r="I47" s="151"/>
      <c r="J47" s="39"/>
    </row>
    <row r="48" spans="1:13" ht="14.25">
      <c r="A48" s="21"/>
      <c r="B48" s="21"/>
      <c r="C48" s="21"/>
      <c r="D48" s="21"/>
      <c r="E48" s="21"/>
      <c r="F48" s="21"/>
      <c r="G48" s="21"/>
      <c r="H48" s="21"/>
      <c r="I48" s="22"/>
      <c r="J48" s="22"/>
    </row>
    <row r="49" spans="1:12" ht="12.75" customHeight="1">
      <c r="A49" s="205" t="s">
        <v>10</v>
      </c>
      <c r="B49" s="205"/>
      <c r="C49" s="205"/>
      <c r="D49" s="205"/>
      <c r="E49" s="205"/>
      <c r="F49" s="205"/>
      <c r="G49" s="205"/>
      <c r="H49" s="205"/>
      <c r="I49" s="205"/>
      <c r="J49" s="205"/>
    </row>
    <row r="50" spans="1:12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2">
      <c r="A51" s="199" t="s">
        <v>21</v>
      </c>
      <c r="B51" s="199"/>
      <c r="C51" s="199"/>
      <c r="D51" s="199"/>
      <c r="E51" s="200"/>
      <c r="F51" s="210" t="s">
        <v>5</v>
      </c>
      <c r="G51" s="199" t="s">
        <v>14</v>
      </c>
      <c r="H51" s="195" t="s">
        <v>6</v>
      </c>
      <c r="I51" s="196"/>
      <c r="J51" s="206" t="s">
        <v>7</v>
      </c>
    </row>
    <row r="52" spans="1:12">
      <c r="A52" s="201"/>
      <c r="B52" s="201"/>
      <c r="C52" s="201"/>
      <c r="D52" s="201"/>
      <c r="E52" s="202"/>
      <c r="F52" s="211"/>
      <c r="G52" s="201"/>
      <c r="H52" s="148" t="s">
        <v>13</v>
      </c>
      <c r="I52" s="15" t="s">
        <v>8</v>
      </c>
      <c r="J52" s="207"/>
    </row>
    <row r="53" spans="1:12" ht="13.5" thickBot="1">
      <c r="A53" s="192">
        <v>1</v>
      </c>
      <c r="B53" s="192"/>
      <c r="C53" s="192"/>
      <c r="D53" s="192"/>
      <c r="E53" s="193"/>
      <c r="F53" s="8">
        <v>2</v>
      </c>
      <c r="G53" s="23">
        <v>3</v>
      </c>
      <c r="H53" s="150">
        <v>4</v>
      </c>
      <c r="I53" s="149">
        <v>5</v>
      </c>
      <c r="J53" s="60">
        <v>6</v>
      </c>
    </row>
    <row r="54" spans="1:12">
      <c r="A54" s="236"/>
      <c r="B54" s="237"/>
      <c r="C54" s="237"/>
      <c r="D54" s="238"/>
      <c r="E54" s="174"/>
      <c r="F54" s="175"/>
      <c r="G54" s="176"/>
      <c r="H54" s="177"/>
      <c r="I54" s="178"/>
      <c r="J54" s="179"/>
      <c r="K54" s="111"/>
      <c r="L54" s="111"/>
    </row>
    <row r="55" spans="1:12" ht="2.25" customHeight="1" thickBot="1">
      <c r="A55" s="36"/>
      <c r="B55" s="37"/>
      <c r="C55" s="37"/>
      <c r="D55" s="37"/>
      <c r="E55" s="37"/>
      <c r="F55" s="58"/>
      <c r="G55" s="58"/>
      <c r="H55" s="59"/>
      <c r="I55" s="38"/>
      <c r="J55" s="7"/>
    </row>
  </sheetData>
  <mergeCells count="49">
    <mergeCell ref="A41:D41"/>
    <mergeCell ref="A33:D33"/>
    <mergeCell ref="A34:D34"/>
    <mergeCell ref="A35:D35"/>
    <mergeCell ref="A36:D36"/>
    <mergeCell ref="A37:D37"/>
    <mergeCell ref="A38:D38"/>
    <mergeCell ref="A29:D29"/>
    <mergeCell ref="A30:D30"/>
    <mergeCell ref="A31:D31"/>
    <mergeCell ref="A39:D39"/>
    <mergeCell ref="A40:D40"/>
    <mergeCell ref="F51:F52"/>
    <mergeCell ref="G51:G52"/>
    <mergeCell ref="H51:I51"/>
    <mergeCell ref="A49:J49"/>
    <mergeCell ref="J51:J52"/>
    <mergeCell ref="A54:D54"/>
    <mergeCell ref="A18:E18"/>
    <mergeCell ref="A53:E53"/>
    <mergeCell ref="A45:E45"/>
    <mergeCell ref="A46:E46"/>
    <mergeCell ref="A47:E47"/>
    <mergeCell ref="A19:D19"/>
    <mergeCell ref="A20:D20"/>
    <mergeCell ref="A51:E52"/>
    <mergeCell ref="A32:D32"/>
    <mergeCell ref="A21:D21"/>
    <mergeCell ref="A22:D22"/>
    <mergeCell ref="A23:D23"/>
    <mergeCell ref="A24:D24"/>
    <mergeCell ref="A25:D25"/>
    <mergeCell ref="A26:D26"/>
    <mergeCell ref="D8:I8"/>
    <mergeCell ref="A44:E44"/>
    <mergeCell ref="G1:I1"/>
    <mergeCell ref="G2:I2"/>
    <mergeCell ref="G3:I3"/>
    <mergeCell ref="A6:I6"/>
    <mergeCell ref="D9:I9"/>
    <mergeCell ref="D11:I11"/>
    <mergeCell ref="A13:I13"/>
    <mergeCell ref="D10:I10"/>
    <mergeCell ref="F15:I15"/>
    <mergeCell ref="F16:G16"/>
    <mergeCell ref="H16:I16"/>
    <mergeCell ref="A15:E17"/>
    <mergeCell ref="A27:D27"/>
    <mergeCell ref="A28:D28"/>
  </mergeCells>
  <pageMargins left="0.75" right="0.75" top="1" bottom="1" header="0.5" footer="0.5"/>
  <pageSetup paperSize="9" scale="90" orientation="landscape" r:id="rId1"/>
  <headerFooter alignWithMargins="0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/>
  </sheetViews>
  <sheetFormatPr defaultRowHeight="12.75"/>
  <cols>
    <col min="1" max="1" width="4.7109375" customWidth="1"/>
    <col min="2" max="2" width="5.7109375" customWidth="1"/>
    <col min="3" max="3" width="7.7109375" customWidth="1"/>
    <col min="4" max="4" width="4.7109375" customWidth="1"/>
    <col min="5" max="5" width="10.7109375" customWidth="1"/>
    <col min="6" max="8" width="16.7109375" customWidth="1"/>
    <col min="9" max="9" width="20.28515625" customWidth="1"/>
    <col min="10" max="10" width="42" customWidth="1"/>
    <col min="11" max="11" width="30.28515625" hidden="1" customWidth="1"/>
    <col min="12" max="12" width="31.28515625" hidden="1" customWidth="1"/>
  </cols>
  <sheetData>
    <row r="1" spans="1:12" ht="15.75" thickBot="1">
      <c r="A1" s="2"/>
      <c r="B1" s="2"/>
      <c r="C1" s="2"/>
      <c r="D1" s="2"/>
      <c r="E1" s="2"/>
      <c r="F1" s="1"/>
      <c r="G1" s="1"/>
      <c r="H1" s="3" t="s">
        <v>15</v>
      </c>
      <c r="I1" s="4" t="s">
        <v>30</v>
      </c>
      <c r="J1" s="42"/>
      <c r="K1">
        <v>5</v>
      </c>
    </row>
    <row r="2" spans="1:12" ht="15.75">
      <c r="A2" s="222" t="s">
        <v>16</v>
      </c>
      <c r="B2" s="222"/>
      <c r="C2" s="222"/>
      <c r="D2" s="222"/>
      <c r="E2" s="222"/>
      <c r="F2" s="222"/>
      <c r="G2" s="222"/>
      <c r="H2" s="222"/>
      <c r="I2" s="222"/>
      <c r="J2" s="180"/>
      <c r="K2">
        <v>500</v>
      </c>
    </row>
    <row r="3" spans="1:12">
      <c r="A3" s="5"/>
      <c r="B3" s="5"/>
      <c r="C3" s="5"/>
      <c r="D3" s="5"/>
      <c r="E3" s="5"/>
      <c r="F3" s="5"/>
      <c r="G3" s="5"/>
      <c r="H3" s="5"/>
      <c r="I3" s="5"/>
      <c r="J3" s="5"/>
      <c r="K3" t="s">
        <v>33</v>
      </c>
    </row>
    <row r="4" spans="1:12">
      <c r="A4" s="2" t="s">
        <v>0</v>
      </c>
      <c r="B4" s="2"/>
      <c r="C4" s="39"/>
      <c r="D4" s="223" t="s">
        <v>31</v>
      </c>
      <c r="E4" s="223"/>
      <c r="F4" s="223"/>
      <c r="G4" s="223"/>
      <c r="H4" s="223"/>
      <c r="I4" s="223"/>
      <c r="J4" s="41"/>
    </row>
    <row r="5" spans="1:12">
      <c r="A5" s="6"/>
      <c r="B5" s="6"/>
      <c r="C5" s="62"/>
      <c r="D5" s="224" t="s">
        <v>25</v>
      </c>
      <c r="E5" s="224"/>
      <c r="F5" s="224"/>
      <c r="G5" s="224"/>
      <c r="H5" s="224"/>
      <c r="I5" s="224"/>
      <c r="J5" s="16"/>
      <c r="K5">
        <v>3</v>
      </c>
    </row>
    <row r="6" spans="1:12">
      <c r="A6" s="2" t="s">
        <v>1</v>
      </c>
      <c r="B6" s="2"/>
      <c r="C6" s="39"/>
      <c r="D6" s="223" t="s">
        <v>32</v>
      </c>
      <c r="E6" s="223"/>
      <c r="F6" s="223"/>
      <c r="G6" s="223"/>
      <c r="H6" s="223"/>
      <c r="I6" s="223"/>
      <c r="J6" s="41"/>
    </row>
    <row r="7" spans="1:12">
      <c r="A7" s="6"/>
      <c r="B7" s="6"/>
      <c r="C7" s="62"/>
      <c r="D7" s="224" t="s">
        <v>2</v>
      </c>
      <c r="E7" s="224"/>
      <c r="F7" s="224"/>
      <c r="G7" s="224"/>
      <c r="H7" s="224"/>
      <c r="I7" s="224"/>
      <c r="J7" s="16"/>
    </row>
    <row r="8" spans="1:12">
      <c r="A8" s="6"/>
      <c r="B8" s="6"/>
      <c r="C8" s="16"/>
      <c r="D8" s="16"/>
      <c r="E8" s="16"/>
      <c r="F8" s="16"/>
      <c r="G8" s="16"/>
      <c r="H8" s="16"/>
      <c r="I8" s="16"/>
      <c r="J8" s="16"/>
    </row>
    <row r="9" spans="1:12">
      <c r="A9" s="228" t="s">
        <v>9</v>
      </c>
      <c r="B9" s="228"/>
      <c r="C9" s="228"/>
      <c r="D9" s="228"/>
      <c r="E9" s="228"/>
      <c r="F9" s="228"/>
      <c r="G9" s="228"/>
      <c r="H9" s="228"/>
      <c r="I9" s="228"/>
      <c r="J9" s="2"/>
    </row>
    <row r="10" spans="1:12">
      <c r="A10" s="2"/>
      <c r="B10" s="2"/>
      <c r="C10" s="2"/>
      <c r="D10" s="2"/>
      <c r="E10" s="2"/>
      <c r="F10" s="7"/>
      <c r="G10" s="7"/>
      <c r="H10" s="7"/>
      <c r="I10" s="7"/>
      <c r="J10" s="7"/>
    </row>
    <row r="11" spans="1:12">
      <c r="A11" s="199" t="s">
        <v>21</v>
      </c>
      <c r="B11" s="199"/>
      <c r="C11" s="199"/>
      <c r="D11" s="199"/>
      <c r="E11" s="199"/>
      <c r="F11" s="226" t="s">
        <v>3</v>
      </c>
      <c r="G11" s="227"/>
      <c r="H11" s="227"/>
      <c r="I11" s="227"/>
      <c r="J11" s="43"/>
    </row>
    <row r="12" spans="1:12">
      <c r="A12" s="229"/>
      <c r="B12" s="229"/>
      <c r="C12" s="229"/>
      <c r="D12" s="229"/>
      <c r="E12" s="229"/>
      <c r="F12" s="225" t="s">
        <v>11</v>
      </c>
      <c r="G12" s="225"/>
      <c r="H12" s="225" t="s">
        <v>12</v>
      </c>
      <c r="I12" s="226"/>
      <c r="J12" s="43"/>
    </row>
    <row r="13" spans="1:12" ht="56.25">
      <c r="A13" s="201"/>
      <c r="B13" s="201"/>
      <c r="C13" s="201"/>
      <c r="D13" s="201"/>
      <c r="E13" s="201"/>
      <c r="F13" s="26" t="s">
        <v>4</v>
      </c>
      <c r="G13" s="19" t="s">
        <v>22</v>
      </c>
      <c r="H13" s="26" t="s">
        <v>4</v>
      </c>
      <c r="I13" s="20" t="s">
        <v>22</v>
      </c>
      <c r="J13" s="44"/>
    </row>
    <row r="14" spans="1:12" ht="13.5" thickBot="1">
      <c r="A14" s="192">
        <v>1</v>
      </c>
      <c r="B14" s="192"/>
      <c r="C14" s="192"/>
      <c r="D14" s="192"/>
      <c r="E14" s="192"/>
      <c r="F14" s="8">
        <v>2</v>
      </c>
      <c r="G14" s="8">
        <v>3</v>
      </c>
      <c r="H14" s="8">
        <v>4</v>
      </c>
      <c r="I14" s="9">
        <v>5</v>
      </c>
      <c r="J14" s="45"/>
    </row>
    <row r="15" spans="1:12">
      <c r="A15" s="239" t="s">
        <v>34</v>
      </c>
      <c r="B15" s="240"/>
      <c r="C15" s="240"/>
      <c r="D15" s="241"/>
      <c r="E15" s="170" t="s">
        <v>35</v>
      </c>
      <c r="F15" s="168">
        <v>-383379.69</v>
      </c>
      <c r="G15" s="169"/>
      <c r="H15" s="168">
        <v>893573.05</v>
      </c>
      <c r="I15" s="167"/>
      <c r="J15" s="48"/>
      <c r="K15" s="49" t="s">
        <v>57</v>
      </c>
      <c r="L15" s="47"/>
    </row>
    <row r="16" spans="1:12">
      <c r="A16" s="242" t="s">
        <v>18</v>
      </c>
      <c r="B16" s="243"/>
      <c r="C16" s="243"/>
      <c r="D16" s="243"/>
      <c r="E16" s="249" t="s">
        <v>36</v>
      </c>
      <c r="F16" s="164">
        <v>-383379.69</v>
      </c>
      <c r="G16" s="165"/>
      <c r="H16" s="164">
        <v>893573.05</v>
      </c>
      <c r="I16" s="163"/>
      <c r="J16" s="48"/>
      <c r="K16" s="49"/>
      <c r="L16" s="47"/>
    </row>
    <row r="17" spans="1:12">
      <c r="A17" s="239" t="s">
        <v>37</v>
      </c>
      <c r="B17" s="240"/>
      <c r="C17" s="240"/>
      <c r="D17" s="241"/>
      <c r="E17" s="170" t="s">
        <v>36</v>
      </c>
      <c r="F17" s="168"/>
      <c r="G17" s="169"/>
      <c r="H17" s="168"/>
      <c r="I17" s="167"/>
      <c r="J17" s="48"/>
      <c r="K17" s="49" t="s">
        <v>58</v>
      </c>
      <c r="L17" s="47"/>
    </row>
    <row r="18" spans="1:12">
      <c r="A18" s="239" t="s">
        <v>38</v>
      </c>
      <c r="B18" s="240"/>
      <c r="C18" s="240"/>
      <c r="D18" s="241"/>
      <c r="E18" s="170" t="s">
        <v>36</v>
      </c>
      <c r="F18" s="168"/>
      <c r="G18" s="169"/>
      <c r="H18" s="168"/>
      <c r="I18" s="167"/>
      <c r="J18" s="48"/>
      <c r="K18" s="49" t="s">
        <v>59</v>
      </c>
      <c r="L18" s="47"/>
    </row>
    <row r="19" spans="1:12">
      <c r="A19" s="239" t="s">
        <v>34</v>
      </c>
      <c r="B19" s="240"/>
      <c r="C19" s="240"/>
      <c r="D19" s="241"/>
      <c r="E19" s="170" t="s">
        <v>39</v>
      </c>
      <c r="F19" s="168">
        <v>201.21</v>
      </c>
      <c r="G19" s="169"/>
      <c r="H19" s="168"/>
      <c r="I19" s="167"/>
      <c r="J19" s="48"/>
      <c r="K19" s="49" t="s">
        <v>60</v>
      </c>
      <c r="L19" s="47"/>
    </row>
    <row r="20" spans="1:12">
      <c r="A20" s="239" t="s">
        <v>34</v>
      </c>
      <c r="B20" s="240"/>
      <c r="C20" s="240"/>
      <c r="D20" s="241"/>
      <c r="E20" s="170" t="s">
        <v>40</v>
      </c>
      <c r="F20" s="168">
        <v>600</v>
      </c>
      <c r="G20" s="169"/>
      <c r="H20" s="168">
        <v>400</v>
      </c>
      <c r="I20" s="167"/>
      <c r="J20" s="48"/>
      <c r="K20" s="49" t="s">
        <v>61</v>
      </c>
      <c r="L20" s="47"/>
    </row>
    <row r="21" spans="1:12">
      <c r="A21" s="239" t="s">
        <v>34</v>
      </c>
      <c r="B21" s="240"/>
      <c r="C21" s="240"/>
      <c r="D21" s="241"/>
      <c r="E21" s="170" t="s">
        <v>41</v>
      </c>
      <c r="F21" s="168">
        <v>19304.82</v>
      </c>
      <c r="G21" s="169"/>
      <c r="H21" s="168">
        <v>10249.08</v>
      </c>
      <c r="I21" s="167"/>
      <c r="J21" s="48"/>
      <c r="K21" s="49" t="s">
        <v>62</v>
      </c>
      <c r="L21" s="47"/>
    </row>
    <row r="22" spans="1:12">
      <c r="A22" s="239" t="s">
        <v>34</v>
      </c>
      <c r="B22" s="240"/>
      <c r="C22" s="240"/>
      <c r="D22" s="241"/>
      <c r="E22" s="170" t="s">
        <v>42</v>
      </c>
      <c r="F22" s="168">
        <v>231079.21</v>
      </c>
      <c r="G22" s="169"/>
      <c r="H22" s="168">
        <v>248699.13</v>
      </c>
      <c r="I22" s="167"/>
      <c r="J22" s="48"/>
      <c r="K22" s="49" t="s">
        <v>63</v>
      </c>
      <c r="L22" s="47"/>
    </row>
    <row r="23" spans="1:12">
      <c r="A23" s="239" t="s">
        <v>34</v>
      </c>
      <c r="B23" s="240"/>
      <c r="C23" s="240"/>
      <c r="D23" s="241"/>
      <c r="E23" s="170" t="s">
        <v>43</v>
      </c>
      <c r="F23" s="168">
        <v>55579.75</v>
      </c>
      <c r="G23" s="169"/>
      <c r="H23" s="168"/>
      <c r="I23" s="167"/>
      <c r="J23" s="48"/>
      <c r="K23" s="49" t="s">
        <v>64</v>
      </c>
      <c r="L23" s="47"/>
    </row>
    <row r="24" spans="1:12">
      <c r="A24" s="239" t="s">
        <v>34</v>
      </c>
      <c r="B24" s="240"/>
      <c r="C24" s="240"/>
      <c r="D24" s="241"/>
      <c r="E24" s="170" t="s">
        <v>44</v>
      </c>
      <c r="F24" s="168">
        <v>155423.03</v>
      </c>
      <c r="G24" s="169"/>
      <c r="H24" s="168">
        <v>47920.51</v>
      </c>
      <c r="I24" s="167"/>
      <c r="J24" s="48"/>
      <c r="K24" s="49" t="s">
        <v>65</v>
      </c>
      <c r="L24" s="47"/>
    </row>
    <row r="25" spans="1:12">
      <c r="A25" s="242" t="s">
        <v>18</v>
      </c>
      <c r="B25" s="243"/>
      <c r="C25" s="243"/>
      <c r="D25" s="243"/>
      <c r="E25" s="249" t="s">
        <v>45</v>
      </c>
      <c r="F25" s="164">
        <v>462188.02</v>
      </c>
      <c r="G25" s="165"/>
      <c r="H25" s="164">
        <v>307268.71999999997</v>
      </c>
      <c r="I25" s="163"/>
      <c r="J25" s="48"/>
      <c r="K25" s="49"/>
      <c r="L25" s="47"/>
    </row>
    <row r="26" spans="1:12">
      <c r="A26" s="239" t="s">
        <v>37</v>
      </c>
      <c r="B26" s="240"/>
      <c r="C26" s="240"/>
      <c r="D26" s="241"/>
      <c r="E26" s="170" t="s">
        <v>45</v>
      </c>
      <c r="F26" s="168"/>
      <c r="G26" s="169"/>
      <c r="H26" s="168"/>
      <c r="I26" s="167"/>
      <c r="J26" s="48"/>
      <c r="K26" s="49" t="s">
        <v>66</v>
      </c>
      <c r="L26" s="47"/>
    </row>
    <row r="27" spans="1:12">
      <c r="A27" s="239" t="s">
        <v>38</v>
      </c>
      <c r="B27" s="240"/>
      <c r="C27" s="240"/>
      <c r="D27" s="241"/>
      <c r="E27" s="170" t="s">
        <v>45</v>
      </c>
      <c r="F27" s="168"/>
      <c r="G27" s="169"/>
      <c r="H27" s="168"/>
      <c r="I27" s="167"/>
      <c r="J27" s="48"/>
      <c r="K27" s="49" t="s">
        <v>67</v>
      </c>
      <c r="L27" s="47"/>
    </row>
    <row r="28" spans="1:12">
      <c r="A28" s="239" t="s">
        <v>34</v>
      </c>
      <c r="B28" s="240"/>
      <c r="C28" s="240"/>
      <c r="D28" s="241"/>
      <c r="E28" s="170" t="s">
        <v>46</v>
      </c>
      <c r="F28" s="168">
        <v>5600</v>
      </c>
      <c r="G28" s="169"/>
      <c r="H28" s="168"/>
      <c r="I28" s="167"/>
      <c r="J28" s="48"/>
      <c r="K28" s="49" t="s">
        <v>68</v>
      </c>
      <c r="L28" s="47"/>
    </row>
    <row r="29" spans="1:12">
      <c r="A29" s="239" t="s">
        <v>34</v>
      </c>
      <c r="B29" s="240"/>
      <c r="C29" s="240"/>
      <c r="D29" s="241"/>
      <c r="E29" s="170" t="s">
        <v>47</v>
      </c>
      <c r="F29" s="168">
        <v>-54.4</v>
      </c>
      <c r="G29" s="169"/>
      <c r="H29" s="168"/>
      <c r="I29" s="167"/>
      <c r="J29" s="48"/>
      <c r="K29" s="49" t="s">
        <v>69</v>
      </c>
      <c r="L29" s="47"/>
    </row>
    <row r="30" spans="1:12">
      <c r="A30" s="239" t="s">
        <v>34</v>
      </c>
      <c r="B30" s="240"/>
      <c r="C30" s="240"/>
      <c r="D30" s="241"/>
      <c r="E30" s="170" t="s">
        <v>48</v>
      </c>
      <c r="F30" s="168">
        <v>-2662.36</v>
      </c>
      <c r="G30" s="169"/>
      <c r="H30" s="168"/>
      <c r="I30" s="167"/>
      <c r="J30" s="48"/>
      <c r="K30" s="49" t="s">
        <v>70</v>
      </c>
      <c r="L30" s="47"/>
    </row>
    <row r="31" spans="1:12">
      <c r="A31" s="239" t="s">
        <v>34</v>
      </c>
      <c r="B31" s="240"/>
      <c r="C31" s="240"/>
      <c r="D31" s="241"/>
      <c r="E31" s="170" t="s">
        <v>49</v>
      </c>
      <c r="F31" s="168">
        <v>-300</v>
      </c>
      <c r="G31" s="169"/>
      <c r="H31" s="168"/>
      <c r="I31" s="167"/>
      <c r="J31" s="48"/>
      <c r="K31" s="49" t="s">
        <v>71</v>
      </c>
      <c r="L31" s="47"/>
    </row>
    <row r="32" spans="1:12">
      <c r="A32" s="239" t="s">
        <v>34</v>
      </c>
      <c r="B32" s="240"/>
      <c r="C32" s="240"/>
      <c r="D32" s="241"/>
      <c r="E32" s="170" t="s">
        <v>50</v>
      </c>
      <c r="F32" s="168">
        <v>-6252.16</v>
      </c>
      <c r="G32" s="169"/>
      <c r="H32" s="168"/>
      <c r="I32" s="167"/>
      <c r="J32" s="48"/>
      <c r="K32" s="49" t="s">
        <v>72</v>
      </c>
      <c r="L32" s="47"/>
    </row>
    <row r="33" spans="1:12">
      <c r="A33" s="239" t="s">
        <v>34</v>
      </c>
      <c r="B33" s="240"/>
      <c r="C33" s="240"/>
      <c r="D33" s="241"/>
      <c r="E33" s="170" t="s">
        <v>51</v>
      </c>
      <c r="F33" s="168">
        <v>384.5</v>
      </c>
      <c r="G33" s="169"/>
      <c r="H33" s="168">
        <v>384.5</v>
      </c>
      <c r="I33" s="167"/>
      <c r="J33" s="48"/>
      <c r="K33" s="49" t="s">
        <v>73</v>
      </c>
      <c r="L33" s="47"/>
    </row>
    <row r="34" spans="1:12">
      <c r="A34" s="239" t="s">
        <v>34</v>
      </c>
      <c r="B34" s="240"/>
      <c r="C34" s="240"/>
      <c r="D34" s="241"/>
      <c r="E34" s="170" t="s">
        <v>52</v>
      </c>
      <c r="F34" s="168">
        <v>3115.72</v>
      </c>
      <c r="G34" s="169"/>
      <c r="H34" s="168">
        <v>18</v>
      </c>
      <c r="I34" s="167"/>
      <c r="J34" s="48"/>
      <c r="K34" s="49" t="s">
        <v>74</v>
      </c>
      <c r="L34" s="47"/>
    </row>
    <row r="35" spans="1:12">
      <c r="A35" s="242" t="s">
        <v>18</v>
      </c>
      <c r="B35" s="243"/>
      <c r="C35" s="243"/>
      <c r="D35" s="243"/>
      <c r="E35" s="249" t="s">
        <v>53</v>
      </c>
      <c r="F35" s="164">
        <v>-168.7</v>
      </c>
      <c r="G35" s="165"/>
      <c r="H35" s="164">
        <v>402.5</v>
      </c>
      <c r="I35" s="163"/>
      <c r="J35" s="48"/>
      <c r="K35" s="49"/>
      <c r="L35" s="47"/>
    </row>
    <row r="36" spans="1:12">
      <c r="A36" s="239" t="s">
        <v>37</v>
      </c>
      <c r="B36" s="240"/>
      <c r="C36" s="240"/>
      <c r="D36" s="241"/>
      <c r="E36" s="170" t="s">
        <v>53</v>
      </c>
      <c r="F36" s="168"/>
      <c r="G36" s="169"/>
      <c r="H36" s="168"/>
      <c r="I36" s="167"/>
      <c r="J36" s="48"/>
      <c r="K36" s="49" t="s">
        <v>75</v>
      </c>
      <c r="L36" s="47"/>
    </row>
    <row r="37" spans="1:12">
      <c r="A37" s="239" t="s">
        <v>38</v>
      </c>
      <c r="B37" s="240"/>
      <c r="C37" s="240"/>
      <c r="D37" s="241"/>
      <c r="E37" s="170" t="s">
        <v>53</v>
      </c>
      <c r="F37" s="168"/>
      <c r="G37" s="169"/>
      <c r="H37" s="168"/>
      <c r="I37" s="167"/>
      <c r="J37" s="48"/>
      <c r="K37" s="49" t="s">
        <v>76</v>
      </c>
      <c r="L37" s="47"/>
    </row>
    <row r="38" spans="1:12" ht="0.75" customHeight="1" thickBot="1">
      <c r="A38" s="50"/>
      <c r="B38" s="51"/>
      <c r="C38" s="51"/>
      <c r="D38" s="51"/>
      <c r="E38" s="51"/>
      <c r="F38" s="52"/>
      <c r="G38" s="53"/>
      <c r="H38" s="52"/>
      <c r="I38" s="54"/>
      <c r="J38" s="39"/>
      <c r="K38" s="28"/>
    </row>
    <row r="39" spans="1:12" ht="15" thickBot="1">
      <c r="A39" s="2"/>
      <c r="B39" s="2"/>
      <c r="C39" s="2"/>
      <c r="D39" s="2"/>
      <c r="E39" s="2"/>
      <c r="F39" s="2"/>
      <c r="G39" s="21"/>
      <c r="H39" s="7"/>
      <c r="I39" s="21"/>
      <c r="J39" s="21"/>
    </row>
    <row r="40" spans="1:12" ht="13.5" thickBot="1">
      <c r="A40" s="2"/>
      <c r="B40" s="2"/>
      <c r="C40" s="2"/>
      <c r="D40" s="2"/>
      <c r="E40" s="248" t="s">
        <v>24</v>
      </c>
      <c r="F40" s="247">
        <v>78639.63</v>
      </c>
      <c r="G40" s="246"/>
      <c r="H40" s="245">
        <v>1201244.27</v>
      </c>
      <c r="I40" s="244"/>
      <c r="J40" s="39"/>
    </row>
    <row r="41" spans="1:12" ht="14.25">
      <c r="A41" s="21"/>
      <c r="B41" s="21"/>
      <c r="C41" s="21"/>
      <c r="D41" s="21"/>
      <c r="E41" s="21"/>
      <c r="F41" s="21"/>
      <c r="G41" s="21"/>
      <c r="H41" s="21"/>
      <c r="I41" s="22"/>
      <c r="J41" s="22"/>
    </row>
    <row r="42" spans="1:12" ht="12.75" customHeight="1">
      <c r="A42" s="205" t="s">
        <v>10</v>
      </c>
      <c r="B42" s="205"/>
      <c r="C42" s="205"/>
      <c r="D42" s="205"/>
      <c r="E42" s="205"/>
      <c r="F42" s="205"/>
      <c r="G42" s="205"/>
      <c r="H42" s="205"/>
      <c r="I42" s="205"/>
      <c r="J42" s="205"/>
    </row>
    <row r="43" spans="1:12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2">
      <c r="A44" s="199" t="s">
        <v>21</v>
      </c>
      <c r="B44" s="199"/>
      <c r="C44" s="199"/>
      <c r="D44" s="199"/>
      <c r="E44" s="200"/>
      <c r="F44" s="210" t="s">
        <v>5</v>
      </c>
      <c r="G44" s="199" t="s">
        <v>14</v>
      </c>
      <c r="H44" s="195" t="s">
        <v>6</v>
      </c>
      <c r="I44" s="196"/>
      <c r="J44" s="206" t="s">
        <v>7</v>
      </c>
    </row>
    <row r="45" spans="1:12">
      <c r="A45" s="201"/>
      <c r="B45" s="201"/>
      <c r="C45" s="201"/>
      <c r="D45" s="201"/>
      <c r="E45" s="202"/>
      <c r="F45" s="211"/>
      <c r="G45" s="201"/>
      <c r="H45" s="181" t="s">
        <v>13</v>
      </c>
      <c r="I45" s="15" t="s">
        <v>8</v>
      </c>
      <c r="J45" s="207"/>
    </row>
    <row r="46" spans="1:12" ht="13.5" thickBot="1">
      <c r="A46" s="192">
        <v>1</v>
      </c>
      <c r="B46" s="192"/>
      <c r="C46" s="192"/>
      <c r="D46" s="192"/>
      <c r="E46" s="193"/>
      <c r="F46" s="8">
        <v>2</v>
      </c>
      <c r="G46" s="23">
        <v>3</v>
      </c>
      <c r="H46" s="150">
        <v>4</v>
      </c>
      <c r="I46" s="149">
        <v>5</v>
      </c>
      <c r="J46" s="60">
        <v>6</v>
      </c>
    </row>
    <row r="47" spans="1:12">
      <c r="A47" s="236"/>
      <c r="B47" s="237"/>
      <c r="C47" s="237"/>
      <c r="D47" s="238"/>
      <c r="E47" s="174"/>
      <c r="F47" s="175"/>
      <c r="G47" s="176"/>
      <c r="H47" s="177"/>
      <c r="I47" s="178"/>
      <c r="J47" s="179"/>
      <c r="K47" s="111"/>
      <c r="L47" s="111"/>
    </row>
    <row r="48" spans="1:12" ht="2.25" customHeight="1" thickBot="1">
      <c r="A48" s="36"/>
      <c r="B48" s="37"/>
      <c r="C48" s="37"/>
      <c r="D48" s="37"/>
      <c r="E48" s="37"/>
      <c r="F48" s="58"/>
      <c r="G48" s="58"/>
      <c r="H48" s="59"/>
      <c r="I48" s="38"/>
      <c r="J48" s="7"/>
    </row>
  </sheetData>
  <mergeCells count="42">
    <mergeCell ref="A33:D33"/>
    <mergeCell ref="A34:D34"/>
    <mergeCell ref="A35:D35"/>
    <mergeCell ref="A36:D36"/>
    <mergeCell ref="A37:D37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47:D47"/>
    <mergeCell ref="A14:E14"/>
    <mergeCell ref="A46:E46"/>
    <mergeCell ref="A44:E45"/>
    <mergeCell ref="A15:D15"/>
    <mergeCell ref="A16:D16"/>
    <mergeCell ref="A17:D17"/>
    <mergeCell ref="A18:D18"/>
    <mergeCell ref="A2:I2"/>
    <mergeCell ref="D4:I4"/>
    <mergeCell ref="D6:I6"/>
    <mergeCell ref="F11:I11"/>
    <mergeCell ref="A11:E13"/>
    <mergeCell ref="D7:I7"/>
    <mergeCell ref="D5:I5"/>
    <mergeCell ref="F44:F45"/>
    <mergeCell ref="A9:I9"/>
    <mergeCell ref="H44:I44"/>
    <mergeCell ref="F12:G12"/>
    <mergeCell ref="H12:I12"/>
    <mergeCell ref="G44:G45"/>
    <mergeCell ref="A42:J42"/>
    <mergeCell ref="J44:J45"/>
    <mergeCell ref="A19:D19"/>
    <mergeCell ref="A20:D20"/>
  </mergeCells>
  <pageMargins left="0.75" right="0.75" top="1" bottom="1" header="0.5" footer="0.5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0503769 (Ввод данных)</vt:lpstr>
      <vt:lpstr>0503769 (Печать)</vt:lpstr>
      <vt:lpstr>0503769 (Свод причин)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SYSTEM</cp:lastModifiedBy>
  <dcterms:created xsi:type="dcterms:W3CDTF">2012-11-19T11:48:50Z</dcterms:created>
  <dcterms:modified xsi:type="dcterms:W3CDTF">2021-09-23T13:17:54Z</dcterms:modified>
</cp:coreProperties>
</file>