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1030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G167" i="1" l="1"/>
  <c r="D11" i="1"/>
  <c r="E11" i="1"/>
  <c r="E54" i="1" s="1"/>
  <c r="F11" i="1"/>
  <c r="F54" i="1" s="1"/>
  <c r="G12" i="1"/>
  <c r="G13" i="1"/>
  <c r="G14" i="1"/>
  <c r="G15" i="1"/>
  <c r="G11" i="1" s="1"/>
  <c r="G54" i="1" s="1"/>
  <c r="G16" i="1"/>
  <c r="G17" i="1"/>
  <c r="G18" i="1"/>
  <c r="G19" i="1"/>
  <c r="D20" i="1"/>
  <c r="F20" i="1"/>
  <c r="F58" i="1" s="1"/>
  <c r="G21" i="1"/>
  <c r="G22" i="1"/>
  <c r="G23" i="1"/>
  <c r="G27" i="1"/>
  <c r="G28" i="1"/>
  <c r="G29" i="1"/>
  <c r="G30" i="1"/>
  <c r="G31" i="1"/>
  <c r="G32" i="1"/>
  <c r="G33" i="1"/>
  <c r="G66" i="1" s="1"/>
  <c r="G35" i="1"/>
  <c r="G36" i="1"/>
  <c r="G37" i="1"/>
  <c r="D39" i="1"/>
  <c r="D82" i="1" s="1"/>
  <c r="E39" i="1"/>
  <c r="F39" i="1"/>
  <c r="G40" i="1"/>
  <c r="G39" i="1"/>
  <c r="G82" i="1" s="1"/>
  <c r="G41" i="1"/>
  <c r="G42" i="1"/>
  <c r="G43" i="1"/>
  <c r="G45" i="1"/>
  <c r="G46" i="1"/>
  <c r="G47" i="1"/>
  <c r="G90" i="1" s="1"/>
  <c r="D54" i="1"/>
  <c r="G56" i="1"/>
  <c r="G57" i="1"/>
  <c r="D58" i="1"/>
  <c r="G60" i="1"/>
  <c r="G61" i="1"/>
  <c r="D62" i="1"/>
  <c r="E62" i="1"/>
  <c r="F62" i="1"/>
  <c r="G62" i="1"/>
  <c r="G64" i="1"/>
  <c r="G65" i="1"/>
  <c r="D66" i="1"/>
  <c r="E66" i="1"/>
  <c r="F66" i="1"/>
  <c r="G68" i="1"/>
  <c r="G69" i="1"/>
  <c r="D70" i="1"/>
  <c r="E70" i="1"/>
  <c r="F70" i="1"/>
  <c r="G70" i="1"/>
  <c r="G72" i="1"/>
  <c r="D73" i="1"/>
  <c r="F73" i="1"/>
  <c r="G73" i="1"/>
  <c r="G75" i="1"/>
  <c r="D79" i="1"/>
  <c r="E79" i="1"/>
  <c r="F79" i="1"/>
  <c r="G79" i="1"/>
  <c r="G81" i="1"/>
  <c r="E82" i="1"/>
  <c r="F82" i="1"/>
  <c r="D83" i="1"/>
  <c r="E83" i="1"/>
  <c r="F83" i="1"/>
  <c r="G83" i="1"/>
  <c r="D84" i="1"/>
  <c r="E84" i="1"/>
  <c r="F84" i="1"/>
  <c r="G84" i="1"/>
  <c r="G86" i="1"/>
  <c r="D87" i="1"/>
  <c r="E87" i="1"/>
  <c r="F87" i="1"/>
  <c r="G87" i="1"/>
  <c r="G89" i="1"/>
  <c r="D90" i="1"/>
  <c r="E90" i="1"/>
  <c r="F90" i="1"/>
  <c r="G92" i="1"/>
  <c r="G99" i="1"/>
  <c r="G101" i="1"/>
  <c r="G103" i="1"/>
  <c r="G104" i="1"/>
  <c r="G105" i="1"/>
  <c r="G107" i="1"/>
  <c r="G108" i="1"/>
  <c r="G109" i="1"/>
  <c r="G111" i="1"/>
  <c r="G112" i="1"/>
  <c r="G113" i="1"/>
  <c r="G115" i="1"/>
  <c r="G117" i="1"/>
  <c r="G118" i="1"/>
  <c r="G120" i="1"/>
  <c r="G121" i="1"/>
  <c r="G125" i="1"/>
  <c r="G127" i="1"/>
  <c r="G128" i="1"/>
  <c r="G129" i="1"/>
  <c r="G131" i="1"/>
  <c r="G133" i="1"/>
  <c r="G134" i="1"/>
  <c r="G136" i="1"/>
  <c r="G137" i="1"/>
  <c r="G138" i="1"/>
  <c r="D140" i="1"/>
  <c r="E140" i="1"/>
  <c r="F140" i="1"/>
  <c r="G142" i="1"/>
  <c r="G140" i="1" s="1"/>
  <c r="G143" i="1"/>
  <c r="G144" i="1"/>
  <c r="G146" i="1"/>
  <c r="G147" i="1"/>
  <c r="G149" i="1"/>
  <c r="G153" i="1"/>
  <c r="D155" i="1"/>
  <c r="E155" i="1"/>
  <c r="F155" i="1"/>
  <c r="G157" i="1"/>
  <c r="G155" i="1" s="1"/>
  <c r="G158" i="1"/>
  <c r="G159" i="1"/>
  <c r="G161" i="1"/>
  <c r="G162" i="1"/>
  <c r="G164" i="1"/>
  <c r="G165" i="1"/>
  <c r="G169" i="1"/>
  <c r="G170" i="1"/>
  <c r="G171" i="1"/>
  <c r="G173" i="1"/>
  <c r="G174" i="1"/>
  <c r="G176" i="1"/>
  <c r="G20" i="1" l="1"/>
  <c r="G58" i="1" s="1"/>
</calcChain>
</file>

<file path=xl/sharedStrings.xml><?xml version="1.0" encoding="utf-8"?>
<sst xmlns="http://schemas.openxmlformats.org/spreadsheetml/2006/main" count="409" uniqueCount="261">
  <si>
    <t>Код формы по ОКУД</t>
  </si>
  <si>
    <t>0503768</t>
  </si>
  <si>
    <t>Счет аналитического учета</t>
  </si>
  <si>
    <t>наименование</t>
  </si>
  <si>
    <t>код</t>
  </si>
  <si>
    <t>2</t>
  </si>
  <si>
    <t>3</t>
  </si>
  <si>
    <t>1. Движение основных средств</t>
  </si>
  <si>
    <t>1.1. Основные средства</t>
  </si>
  <si>
    <t>010100000</t>
  </si>
  <si>
    <t>010</t>
  </si>
  <si>
    <t>Жилые помещения</t>
  </si>
  <si>
    <t>0101Х1000</t>
  </si>
  <si>
    <t>011</t>
  </si>
  <si>
    <t>Нежилые помещения</t>
  </si>
  <si>
    <t>0101Х2000</t>
  </si>
  <si>
    <t>012</t>
  </si>
  <si>
    <t>Сооружения</t>
  </si>
  <si>
    <t>0101Х3000</t>
  </si>
  <si>
    <t>013</t>
  </si>
  <si>
    <t>Машины и оборудование</t>
  </si>
  <si>
    <t>0101Х4000</t>
  </si>
  <si>
    <t>014</t>
  </si>
  <si>
    <t>Транспортные средства</t>
  </si>
  <si>
    <t>0101Х5000</t>
  </si>
  <si>
    <t>015</t>
  </si>
  <si>
    <t>Производственный и хозяйственный инвентарь</t>
  </si>
  <si>
    <t>0101Х6000</t>
  </si>
  <si>
    <t>016</t>
  </si>
  <si>
    <t>Библиотечный фонд</t>
  </si>
  <si>
    <t>0101Х7000</t>
  </si>
  <si>
    <t>017</t>
  </si>
  <si>
    <t>Прочие основные средства</t>
  </si>
  <si>
    <t>0101Х8000</t>
  </si>
  <si>
    <t>018</t>
  </si>
  <si>
    <t>1.2. Амортизация основных средств</t>
  </si>
  <si>
    <t>010400000</t>
  </si>
  <si>
    <t>050</t>
  </si>
  <si>
    <t>х</t>
  </si>
  <si>
    <t>Амортизация жилых помещений</t>
  </si>
  <si>
    <t>0104Х1000</t>
  </si>
  <si>
    <t>051</t>
  </si>
  <si>
    <t>Амортизация нежилых помещений</t>
  </si>
  <si>
    <t>0104Х2000</t>
  </si>
  <si>
    <t>052</t>
  </si>
  <si>
    <t>Амортизация сооружений</t>
  </si>
  <si>
    <t>0104Х3000</t>
  </si>
  <si>
    <t>053</t>
  </si>
  <si>
    <t>Амортизация машин и оборудования</t>
  </si>
  <si>
    <t>0104Х4000</t>
  </si>
  <si>
    <t>054</t>
  </si>
  <si>
    <t>Амортизация транспортных средств</t>
  </si>
  <si>
    <t>0104Х5000</t>
  </si>
  <si>
    <t>055</t>
  </si>
  <si>
    <t>Амортизация производственного и хозяй- ственного инвентаря</t>
  </si>
  <si>
    <t>0104Х6000</t>
  </si>
  <si>
    <t>056</t>
  </si>
  <si>
    <t>Амортизация библиотечного фонда</t>
  </si>
  <si>
    <t>0104Х7000</t>
  </si>
  <si>
    <t>057</t>
  </si>
  <si>
    <t>Амортизация прочих основных средств</t>
  </si>
  <si>
    <t>0104Х8000</t>
  </si>
  <si>
    <t>058</t>
  </si>
  <si>
    <t>1.3. Вложения в  основные средства</t>
  </si>
  <si>
    <t>0106Х1000</t>
  </si>
  <si>
    <t>070</t>
  </si>
  <si>
    <t xml:space="preserve">1.4. Основные средства в пути </t>
  </si>
  <si>
    <t>0107Х1000</t>
  </si>
  <si>
    <t>080</t>
  </si>
  <si>
    <t>2. Движение нематериальных активов</t>
  </si>
  <si>
    <t>2.1. Нематериальные активы</t>
  </si>
  <si>
    <t>0102Х0000</t>
  </si>
  <si>
    <t>110</t>
  </si>
  <si>
    <t>2.2 Амортизация нематериальных активов</t>
  </si>
  <si>
    <t>0104Х9000</t>
  </si>
  <si>
    <t>120</t>
  </si>
  <si>
    <t>2.3.Вложения в нематериальные активы</t>
  </si>
  <si>
    <t>0106Х2000</t>
  </si>
  <si>
    <t>130</t>
  </si>
  <si>
    <t>3.1. Непризведенные активы</t>
  </si>
  <si>
    <t>010300000</t>
  </si>
  <si>
    <t>150</t>
  </si>
  <si>
    <t>Земля</t>
  </si>
  <si>
    <t>0103Х1000</t>
  </si>
  <si>
    <t>151</t>
  </si>
  <si>
    <t>Ресурсы недр</t>
  </si>
  <si>
    <t>0103Х2000</t>
  </si>
  <si>
    <t>152</t>
  </si>
  <si>
    <t>Прочие непроизведенные активы</t>
  </si>
  <si>
    <t>0103Х3000</t>
  </si>
  <si>
    <t>153</t>
  </si>
  <si>
    <t>3.2. Капитальные вложения в непроизведенные активы</t>
  </si>
  <si>
    <t>0106Х3000</t>
  </si>
  <si>
    <t>170</t>
  </si>
  <si>
    <t>4. Движение материальных запасов</t>
  </si>
  <si>
    <t>4.1. Материальные запасы</t>
  </si>
  <si>
    <t>010500000</t>
  </si>
  <si>
    <t>190</t>
  </si>
  <si>
    <t>4.2. Вложения в материальные запасы</t>
  </si>
  <si>
    <t>0106Х4000</t>
  </si>
  <si>
    <t>230</t>
  </si>
  <si>
    <t>4.3. Материальные запасы в пути</t>
  </si>
  <si>
    <t>0107Х3000</t>
  </si>
  <si>
    <t>250</t>
  </si>
  <si>
    <t xml:space="preserve">2. Недвижимое и особо ценное имущество учреждения </t>
  </si>
  <si>
    <t>1.1. Основные средства, всего</t>
  </si>
  <si>
    <t>310</t>
  </si>
  <si>
    <t>из них</t>
  </si>
  <si>
    <t>недвижимое имущество</t>
  </si>
  <si>
    <t>010110000</t>
  </si>
  <si>
    <t>311</t>
  </si>
  <si>
    <t>особо ценное имущество</t>
  </si>
  <si>
    <t>010120000</t>
  </si>
  <si>
    <t>312</t>
  </si>
  <si>
    <t>1.2. Амортизация основных средств, всего</t>
  </si>
  <si>
    <t>320</t>
  </si>
  <si>
    <t>010410000</t>
  </si>
  <si>
    <t>321</t>
  </si>
  <si>
    <t>322</t>
  </si>
  <si>
    <t>1.3. Вложения в  основные средства, всего</t>
  </si>
  <si>
    <t>330</t>
  </si>
  <si>
    <t>010611000</t>
  </si>
  <si>
    <t>331</t>
  </si>
  <si>
    <t>010621000</t>
  </si>
  <si>
    <t>332</t>
  </si>
  <si>
    <t xml:space="preserve">1.4. Основные средства в пути, всего </t>
  </si>
  <si>
    <t>340</t>
  </si>
  <si>
    <t>341</t>
  </si>
  <si>
    <t>342</t>
  </si>
  <si>
    <t>2.1. Нематериальные активы, всего</t>
  </si>
  <si>
    <t>350</t>
  </si>
  <si>
    <t>010220000</t>
  </si>
  <si>
    <t>352</t>
  </si>
  <si>
    <t>2.2 Амортизация нематериальных активов, всего</t>
  </si>
  <si>
    <t>360</t>
  </si>
  <si>
    <t>010429000</t>
  </si>
  <si>
    <t>362</t>
  </si>
  <si>
    <t>2.3. Вложения в нематериальные активы, всего</t>
  </si>
  <si>
    <t>370</t>
  </si>
  <si>
    <t>010622000</t>
  </si>
  <si>
    <t>372</t>
  </si>
  <si>
    <t>010310000</t>
  </si>
  <si>
    <t>380</t>
  </si>
  <si>
    <t>3.2. Вложения в непроизведенные активы</t>
  </si>
  <si>
    <t>010613000</t>
  </si>
  <si>
    <t>390</t>
  </si>
  <si>
    <t>4.1. Материальные запасы, всего</t>
  </si>
  <si>
    <t>410</t>
  </si>
  <si>
    <t>010520000</t>
  </si>
  <si>
    <t>412</t>
  </si>
  <si>
    <t>4.2. Вложения в материальные запасы, всего</t>
  </si>
  <si>
    <t>420</t>
  </si>
  <si>
    <t>010624000</t>
  </si>
  <si>
    <t>422</t>
  </si>
  <si>
    <t>430</t>
  </si>
  <si>
    <t>010723000</t>
  </si>
  <si>
    <t>432</t>
  </si>
  <si>
    <t>3. Движение материальных ценностей на забалансовых счетах</t>
  </si>
  <si>
    <t>1. Имущество, полученное в пользование</t>
  </si>
  <si>
    <t>01</t>
  </si>
  <si>
    <t>450</t>
  </si>
  <si>
    <t xml:space="preserve">в том числе </t>
  </si>
  <si>
    <t>451</t>
  </si>
  <si>
    <t xml:space="preserve">   из них</t>
  </si>
  <si>
    <t xml:space="preserve">   непроизведенное имущество</t>
  </si>
  <si>
    <t>452</t>
  </si>
  <si>
    <t>движимое</t>
  </si>
  <si>
    <t>453</t>
  </si>
  <si>
    <t>2. Материальные ценности, принятые на хранение</t>
  </si>
  <si>
    <t>02</t>
  </si>
  <si>
    <t>460</t>
  </si>
  <si>
    <t>3. Бланки строгой отчетности</t>
  </si>
  <si>
    <t>03</t>
  </si>
  <si>
    <t>470</t>
  </si>
  <si>
    <t>4. Материальные ценности, оплаченные по централизованному снабжению, всего</t>
  </si>
  <si>
    <t>05</t>
  </si>
  <si>
    <t>480</t>
  </si>
  <si>
    <t>в том числе</t>
  </si>
  <si>
    <t>основные средства</t>
  </si>
  <si>
    <t>481</t>
  </si>
  <si>
    <t xml:space="preserve">   особо ценное имущество</t>
  </si>
  <si>
    <t>482</t>
  </si>
  <si>
    <t>материальные запасы</t>
  </si>
  <si>
    <t>483</t>
  </si>
  <si>
    <t>особо ценное движимое имущество</t>
  </si>
  <si>
    <t>484</t>
  </si>
  <si>
    <t>5. Переходящие награды, призы, кубки и ценные подарки, сувениры</t>
  </si>
  <si>
    <t>07</t>
  </si>
  <si>
    <t>490</t>
  </si>
  <si>
    <t>6. Основные средства, стоимостью до 3000 рублей включительно в эксплуатации</t>
  </si>
  <si>
    <t>21</t>
  </si>
  <si>
    <t>510</t>
  </si>
  <si>
    <t>511</t>
  </si>
  <si>
    <t>иное движимое имущество</t>
  </si>
  <si>
    <t>512</t>
  </si>
  <si>
    <t>7. Материальные ценности, полученные по централизованному снабжению</t>
  </si>
  <si>
    <t>22</t>
  </si>
  <si>
    <t>520</t>
  </si>
  <si>
    <t>521</t>
  </si>
  <si>
    <t>522</t>
  </si>
  <si>
    <t>523</t>
  </si>
  <si>
    <t>524</t>
  </si>
  <si>
    <t>8. Периодические издания для пользования</t>
  </si>
  <si>
    <t>23</t>
  </si>
  <si>
    <t>530</t>
  </si>
  <si>
    <t>9. Имущество, переданное в доверительное управление</t>
  </si>
  <si>
    <t>24</t>
  </si>
  <si>
    <t>540</t>
  </si>
  <si>
    <t>541</t>
  </si>
  <si>
    <t xml:space="preserve">   недвижимое имущество</t>
  </si>
  <si>
    <t>542</t>
  </si>
  <si>
    <t>543</t>
  </si>
  <si>
    <t>нематериальные активы</t>
  </si>
  <si>
    <t>544</t>
  </si>
  <si>
    <t xml:space="preserve">   особо ценное движимое имущество</t>
  </si>
  <si>
    <t>545</t>
  </si>
  <si>
    <t>546</t>
  </si>
  <si>
    <t>547</t>
  </si>
  <si>
    <t>10. Имущество, переданное в возмездное пользование (аренду)</t>
  </si>
  <si>
    <t>25</t>
  </si>
  <si>
    <t>550</t>
  </si>
  <si>
    <t>551</t>
  </si>
  <si>
    <t>552</t>
  </si>
  <si>
    <t>553</t>
  </si>
  <si>
    <t>554</t>
  </si>
  <si>
    <t>555</t>
  </si>
  <si>
    <t>556</t>
  </si>
  <si>
    <t>557</t>
  </si>
  <si>
    <t>11. Имущество, переданное в безвозмездное пользование</t>
  </si>
  <si>
    <t>26</t>
  </si>
  <si>
    <t>560</t>
  </si>
  <si>
    <t>561</t>
  </si>
  <si>
    <t>562</t>
  </si>
  <si>
    <t>563</t>
  </si>
  <si>
    <t>564</t>
  </si>
  <si>
    <t>565</t>
  </si>
  <si>
    <t>566</t>
  </si>
  <si>
    <t>567</t>
  </si>
  <si>
    <t>Сведения о движении нефинансовых активов учреждения</t>
  </si>
  <si>
    <t>Вид деятельности</t>
  </si>
  <si>
    <t>Код
стро-
ки</t>
  </si>
  <si>
    <t>Наличие 
на начало
года</t>
  </si>
  <si>
    <t>Поступление
(увеличение)</t>
  </si>
  <si>
    <t>Выбытие
(уменьшение)</t>
  </si>
  <si>
    <t>Наличие
на конец
года</t>
  </si>
  <si>
    <t>Забалансовый счет</t>
  </si>
  <si>
    <t>Форма 0503768 с. 2</t>
  </si>
  <si>
    <t>Форма 0503768 с. 3</t>
  </si>
  <si>
    <t>Форма 0503768 с. 4</t>
  </si>
  <si>
    <t>Форма 0503768 с. 5</t>
  </si>
  <si>
    <t>Форма 0503768 с. 6</t>
  </si>
  <si>
    <t>Форма 0503768 с. 7</t>
  </si>
  <si>
    <t>3. Движение непроизведенных активов</t>
  </si>
  <si>
    <t>1. Нефинансовые активы</t>
  </si>
  <si>
    <t>x</t>
  </si>
  <si>
    <t>010420000</t>
  </si>
  <si>
    <t>010711000</t>
  </si>
  <si>
    <t>010721000</t>
  </si>
  <si>
    <t>7.средства по обязательному медицинскому страхованию</t>
  </si>
  <si>
    <t>ГОД</t>
  </si>
  <si>
    <t>01.01.2014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</si>
</sst>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26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color indexed="2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23" borderId="8" applyNumberFormat="0" applyFon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0" fontId="1" fillId="0" borderId="10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 indent="1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14" xfId="0" applyFont="1" applyBorder="1" applyAlignment="1">
      <alignment horizontal="left" wrapText="1" indent="1"/>
    </xf>
    <xf numFmtId="49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1" fillId="0" borderId="14" xfId="0" applyFont="1" applyBorder="1"/>
    <xf numFmtId="0" fontId="1" fillId="0" borderId="14" xfId="0" applyFont="1" applyBorder="1" applyAlignment="1"/>
    <xf numFmtId="0" fontId="1" fillId="0" borderId="0" xfId="0" applyFont="1" applyBorder="1" applyAlignment="1">
      <alignment horizontal="left" wrapText="1"/>
    </xf>
    <xf numFmtId="0" fontId="4" fillId="0" borderId="0" xfId="0" applyFont="1" applyAlignment="1"/>
    <xf numFmtId="0" fontId="5" fillId="0" borderId="0" xfId="0" applyFont="1"/>
    <xf numFmtId="0" fontId="5" fillId="0" borderId="0" xfId="0" applyFont="1" applyBorder="1"/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/>
    </xf>
    <xf numFmtId="0" fontId="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4" borderId="0" xfId="0" applyFont="1" applyFill="1" applyBorder="1" applyAlignment="1">
      <alignment horizontal="left" wrapText="1" indent="3"/>
    </xf>
    <xf numFmtId="49" fontId="1" fillId="24" borderId="17" xfId="0" applyNumberFormat="1" applyFont="1" applyFill="1" applyBorder="1" applyAlignment="1">
      <alignment horizontal="center"/>
    </xf>
    <xf numFmtId="49" fontId="1" fillId="24" borderId="18" xfId="0" applyNumberFormat="1" applyFont="1" applyFill="1" applyBorder="1" applyAlignment="1">
      <alignment horizontal="center"/>
    </xf>
    <xf numFmtId="49" fontId="1" fillId="24" borderId="19" xfId="0" applyNumberFormat="1" applyFont="1" applyFill="1" applyBorder="1" applyAlignment="1">
      <alignment horizontal="center"/>
    </xf>
    <xf numFmtId="0" fontId="1" fillId="24" borderId="19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left" wrapText="1"/>
    </xf>
    <xf numFmtId="49" fontId="1" fillId="24" borderId="21" xfId="0" applyNumberFormat="1" applyFont="1" applyFill="1" applyBorder="1" applyAlignment="1">
      <alignment horizontal="center"/>
    </xf>
    <xf numFmtId="49" fontId="1" fillId="24" borderId="15" xfId="0" applyNumberFormat="1" applyFont="1" applyFill="1" applyBorder="1" applyAlignment="1">
      <alignment horizontal="center"/>
    </xf>
    <xf numFmtId="0" fontId="1" fillId="24" borderId="0" xfId="0" applyFont="1" applyFill="1" applyBorder="1" applyAlignment="1">
      <alignment horizontal="left" wrapText="1" indent="1"/>
    </xf>
    <xf numFmtId="49" fontId="1" fillId="24" borderId="22" xfId="0" applyNumberFormat="1" applyFont="1" applyFill="1" applyBorder="1" applyAlignment="1">
      <alignment horizontal="center"/>
    </xf>
    <xf numFmtId="49" fontId="1" fillId="24" borderId="23" xfId="0" applyNumberFormat="1" applyFont="1" applyFill="1" applyBorder="1" applyAlignment="1">
      <alignment horizontal="center"/>
    </xf>
    <xf numFmtId="0" fontId="1" fillId="24" borderId="24" xfId="0" applyFont="1" applyFill="1" applyBorder="1" applyAlignment="1">
      <alignment horizontal="left" wrapText="1" indent="1"/>
    </xf>
    <xf numFmtId="49" fontId="1" fillId="24" borderId="25" xfId="0" applyNumberFormat="1" applyFont="1" applyFill="1" applyBorder="1" applyAlignment="1">
      <alignment horizontal="center"/>
    </xf>
    <xf numFmtId="0" fontId="3" fillId="24" borderId="26" xfId="0" applyFont="1" applyFill="1" applyBorder="1" applyAlignment="1">
      <alignment horizontal="left" wrapText="1"/>
    </xf>
    <xf numFmtId="49" fontId="1" fillId="24" borderId="27" xfId="0" applyNumberFormat="1" applyFont="1" applyFill="1" applyBorder="1" applyAlignment="1">
      <alignment horizontal="center"/>
    </xf>
    <xf numFmtId="49" fontId="1" fillId="24" borderId="11" xfId="0" applyNumberFormat="1" applyFont="1" applyFill="1" applyBorder="1" applyAlignment="1">
      <alignment horizontal="center"/>
    </xf>
    <xf numFmtId="0" fontId="1" fillId="24" borderId="28" xfId="0" applyFont="1" applyFill="1" applyBorder="1" applyAlignment="1">
      <alignment horizontal="left" wrapText="1" indent="1"/>
    </xf>
    <xf numFmtId="49" fontId="1" fillId="24" borderId="29" xfId="0" applyNumberFormat="1" applyFont="1" applyFill="1" applyBorder="1" applyAlignment="1">
      <alignment horizontal="center"/>
    </xf>
    <xf numFmtId="49" fontId="1" fillId="24" borderId="30" xfId="0" applyNumberFormat="1" applyFont="1" applyFill="1" applyBorder="1" applyAlignment="1">
      <alignment horizontal="center"/>
    </xf>
    <xf numFmtId="0" fontId="2" fillId="24" borderId="31" xfId="0" applyFont="1" applyFill="1" applyBorder="1" applyAlignment="1">
      <alignment horizontal="left" wrapText="1" indent="3"/>
    </xf>
    <xf numFmtId="49" fontId="1" fillId="24" borderId="32" xfId="0" applyNumberFormat="1" applyFont="1" applyFill="1" applyBorder="1" applyAlignment="1">
      <alignment horizontal="center"/>
    </xf>
    <xf numFmtId="49" fontId="1" fillId="24" borderId="33" xfId="0" applyNumberFormat="1" applyFont="1" applyFill="1" applyBorder="1" applyAlignment="1">
      <alignment horizontal="center"/>
    </xf>
    <xf numFmtId="49" fontId="1" fillId="24" borderId="10" xfId="0" applyNumberFormat="1" applyFont="1" applyFill="1" applyBorder="1" applyAlignment="1">
      <alignment horizontal="center"/>
    </xf>
    <xf numFmtId="0" fontId="3" fillId="24" borderId="14" xfId="0" applyFont="1" applyFill="1" applyBorder="1" applyAlignment="1">
      <alignment horizontal="left" wrapText="1"/>
    </xf>
    <xf numFmtId="0" fontId="3" fillId="24" borderId="24" xfId="0" applyFont="1" applyFill="1" applyBorder="1" applyAlignment="1">
      <alignment horizontal="left" wrapText="1"/>
    </xf>
    <xf numFmtId="49" fontId="1" fillId="24" borderId="16" xfId="0" applyNumberFormat="1" applyFont="1" applyFill="1" applyBorder="1" applyAlignment="1">
      <alignment horizontal="center"/>
    </xf>
    <xf numFmtId="0" fontId="1" fillId="24" borderId="0" xfId="0" applyFont="1" applyFill="1" applyAlignment="1">
      <alignment horizontal="left" indent="1"/>
    </xf>
    <xf numFmtId="49" fontId="1" fillId="24" borderId="34" xfId="0" applyNumberFormat="1" applyFont="1" applyFill="1" applyBorder="1" applyAlignment="1">
      <alignment horizontal="center"/>
    </xf>
    <xf numFmtId="49" fontId="1" fillId="24" borderId="12" xfId="0" applyNumberFormat="1" applyFont="1" applyFill="1" applyBorder="1" applyAlignment="1">
      <alignment horizontal="center"/>
    </xf>
    <xf numFmtId="49" fontId="1" fillId="24" borderId="35" xfId="0" applyNumberFormat="1" applyFont="1" applyFill="1" applyBorder="1" applyAlignment="1">
      <alignment horizontal="center"/>
    </xf>
    <xf numFmtId="49" fontId="1" fillId="24" borderId="36" xfId="0" applyNumberFormat="1" applyFont="1" applyFill="1" applyBorder="1" applyAlignment="1">
      <alignment horizontal="center"/>
    </xf>
    <xf numFmtId="0" fontId="1" fillId="24" borderId="24" xfId="0" applyFont="1" applyFill="1" applyBorder="1" applyAlignment="1">
      <alignment horizontal="left" indent="1"/>
    </xf>
    <xf numFmtId="49" fontId="1" fillId="24" borderId="37" xfId="0" applyNumberFormat="1" applyFont="1" applyFill="1" applyBorder="1" applyAlignment="1">
      <alignment horizontal="center"/>
    </xf>
    <xf numFmtId="0" fontId="3" fillId="24" borderId="0" xfId="0" applyFont="1" applyFill="1" applyBorder="1" applyAlignment="1">
      <alignment horizontal="left" wrapText="1"/>
    </xf>
    <xf numFmtId="49" fontId="1" fillId="24" borderId="38" xfId="0" applyNumberFormat="1" applyFont="1" applyFill="1" applyBorder="1" applyAlignment="1">
      <alignment horizontal="center"/>
    </xf>
    <xf numFmtId="49" fontId="1" fillId="24" borderId="39" xfId="0" applyNumberFormat="1" applyFont="1" applyFill="1" applyBorder="1" applyAlignment="1">
      <alignment horizontal="center"/>
    </xf>
    <xf numFmtId="0" fontId="1" fillId="24" borderId="14" xfId="0" applyFont="1" applyFill="1" applyBorder="1" applyAlignment="1">
      <alignment horizontal="left" indent="1"/>
    </xf>
    <xf numFmtId="49" fontId="1" fillId="24" borderId="40" xfId="0" applyNumberFormat="1" applyFont="1" applyFill="1" applyBorder="1" applyAlignment="1">
      <alignment horizontal="center"/>
    </xf>
    <xf numFmtId="0" fontId="1" fillId="24" borderId="20" xfId="0" applyFont="1" applyFill="1" applyBorder="1" applyAlignment="1">
      <alignment horizontal="left" indent="1"/>
    </xf>
    <xf numFmtId="49" fontId="1" fillId="24" borderId="41" xfId="0" applyNumberFormat="1" applyFont="1" applyFill="1" applyBorder="1" applyAlignment="1">
      <alignment horizontal="center"/>
    </xf>
    <xf numFmtId="0" fontId="1" fillId="24" borderId="27" xfId="0" applyFont="1" applyFill="1" applyBorder="1" applyAlignment="1">
      <alignment horizontal="center"/>
    </xf>
    <xf numFmtId="0" fontId="1" fillId="24" borderId="0" xfId="0" applyFont="1" applyFill="1" applyBorder="1" applyAlignment="1">
      <alignment horizontal="left" indent="1"/>
    </xf>
    <xf numFmtId="0" fontId="3" fillId="24" borderId="28" xfId="0" applyFont="1" applyFill="1" applyBorder="1" applyAlignment="1">
      <alignment horizontal="left" wrapText="1"/>
    </xf>
    <xf numFmtId="49" fontId="1" fillId="24" borderId="42" xfId="0" applyNumberFormat="1" applyFont="1" applyFill="1" applyBorder="1" applyAlignment="1">
      <alignment horizontal="center"/>
    </xf>
    <xf numFmtId="49" fontId="1" fillId="24" borderId="43" xfId="0" applyNumberFormat="1" applyFont="1" applyFill="1" applyBorder="1" applyAlignment="1">
      <alignment horizontal="center"/>
    </xf>
    <xf numFmtId="49" fontId="1" fillId="24" borderId="4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9" fontId="1" fillId="0" borderId="4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wrapText="1"/>
    </xf>
    <xf numFmtId="49" fontId="1" fillId="24" borderId="46" xfId="0" applyNumberFormat="1" applyFont="1" applyFill="1" applyBorder="1" applyAlignment="1">
      <alignment horizontal="center"/>
    </xf>
    <xf numFmtId="49" fontId="1" fillId="24" borderId="13" xfId="0" applyNumberFormat="1" applyFont="1" applyFill="1" applyBorder="1" applyAlignment="1">
      <alignment horizontal="center"/>
    </xf>
    <xf numFmtId="49" fontId="1" fillId="24" borderId="47" xfId="0" applyNumberFormat="1" applyFont="1" applyFill="1" applyBorder="1" applyAlignment="1">
      <alignment horizontal="center"/>
    </xf>
    <xf numFmtId="164" fontId="1" fillId="24" borderId="11" xfId="0" applyNumberFormat="1" applyFont="1" applyFill="1" applyBorder="1" applyAlignment="1">
      <alignment horizontal="center"/>
    </xf>
    <xf numFmtId="164" fontId="1" fillId="24" borderId="48" xfId="0" applyNumberFormat="1" applyFont="1" applyFill="1" applyBorder="1" applyAlignment="1">
      <alignment horizontal="center"/>
    </xf>
    <xf numFmtId="164" fontId="1" fillId="24" borderId="49" xfId="0" applyNumberFormat="1" applyFont="1" applyFill="1" applyBorder="1" applyAlignment="1">
      <alignment horizontal="center"/>
    </xf>
    <xf numFmtId="164" fontId="1" fillId="24" borderId="0" xfId="0" applyNumberFormat="1" applyFont="1" applyFill="1" applyBorder="1" applyAlignment="1">
      <alignment horizontal="center"/>
    </xf>
    <xf numFmtId="164" fontId="1" fillId="24" borderId="12" xfId="0" applyNumberFormat="1" applyFont="1" applyFill="1" applyBorder="1" applyAlignment="1">
      <alignment horizontal="center"/>
    </xf>
    <xf numFmtId="164" fontId="1" fillId="24" borderId="26" xfId="0" applyNumberFormat="1" applyFont="1" applyFill="1" applyBorder="1" applyAlignment="1">
      <alignment horizontal="center"/>
    </xf>
    <xf numFmtId="164" fontId="1" fillId="24" borderId="35" xfId="0" applyNumberFormat="1" applyFont="1" applyFill="1" applyBorder="1" applyAlignment="1">
      <alignment horizontal="center"/>
    </xf>
    <xf numFmtId="49" fontId="7" fillId="24" borderId="34" xfId="0" applyNumberFormat="1" applyFont="1" applyFill="1" applyBorder="1" applyAlignment="1">
      <alignment horizontal="center"/>
    </xf>
    <xf numFmtId="49" fontId="7" fillId="24" borderId="39" xfId="0" applyNumberFormat="1" applyFont="1" applyFill="1" applyBorder="1" applyAlignment="1">
      <alignment horizontal="center"/>
    </xf>
    <xf numFmtId="49" fontId="7" fillId="24" borderId="37" xfId="0" applyNumberFormat="1" applyFont="1" applyFill="1" applyBorder="1" applyAlignment="1">
      <alignment horizontal="center"/>
    </xf>
    <xf numFmtId="49" fontId="7" fillId="24" borderId="27" xfId="0" applyNumberFormat="1" applyFont="1" applyFill="1" applyBorder="1" applyAlignment="1">
      <alignment horizontal="center"/>
    </xf>
    <xf numFmtId="49" fontId="7" fillId="24" borderId="38" xfId="0" applyNumberFormat="1" applyFont="1" applyFill="1" applyBorder="1" applyAlignment="1">
      <alignment horizontal="center"/>
    </xf>
    <xf numFmtId="49" fontId="7" fillId="24" borderId="50" xfId="0" applyNumberFormat="1" applyFont="1" applyFill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49" fontId="1" fillId="24" borderId="51" xfId="0" applyNumberFormat="1" applyFont="1" applyFill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6" xfId="0" applyFont="1" applyBorder="1" applyAlignment="1"/>
    <xf numFmtId="0" fontId="1" fillId="0" borderId="24" xfId="0" applyFont="1" applyFill="1" applyBorder="1" applyAlignment="1">
      <alignment horizontal="left" indent="1"/>
    </xf>
    <xf numFmtId="49" fontId="1" fillId="0" borderId="37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0" fontId="1" fillId="0" borderId="20" xfId="0" applyFont="1" applyFill="1" applyBorder="1" applyAlignment="1">
      <alignment horizontal="left" indent="1"/>
    </xf>
    <xf numFmtId="49" fontId="1" fillId="0" borderId="39" xfId="0" applyNumberFormat="1" applyFont="1" applyFill="1" applyBorder="1" applyAlignment="1">
      <alignment horizontal="center"/>
    </xf>
    <xf numFmtId="49" fontId="1" fillId="0" borderId="40" xfId="0" applyNumberFormat="1" applyFont="1" applyFill="1" applyBorder="1" applyAlignment="1">
      <alignment horizontal="center"/>
    </xf>
    <xf numFmtId="164" fontId="1" fillId="24" borderId="23" xfId="0" applyNumberFormat="1" applyFont="1" applyFill="1" applyBorder="1" applyAlignment="1" applyProtection="1">
      <alignment horizontal="center"/>
    </xf>
    <xf numFmtId="164" fontId="1" fillId="24" borderId="12" xfId="0" applyNumberFormat="1" applyFont="1" applyFill="1" applyBorder="1" applyAlignment="1" applyProtection="1">
      <alignment horizontal="center"/>
    </xf>
    <xf numFmtId="164" fontId="1" fillId="24" borderId="40" xfId="0" applyNumberFormat="1" applyFont="1" applyFill="1" applyBorder="1" applyAlignment="1" applyProtection="1">
      <alignment horizontal="center"/>
    </xf>
    <xf numFmtId="164" fontId="1" fillId="24" borderId="16" xfId="0" applyNumberFormat="1" applyFont="1" applyFill="1" applyBorder="1" applyAlignment="1">
      <alignment horizontal="center"/>
    </xf>
    <xf numFmtId="0" fontId="1" fillId="0" borderId="43" xfId="0" applyFont="1" applyBorder="1" applyAlignment="1">
      <alignment horizontal="center" vertical="center"/>
    </xf>
    <xf numFmtId="164" fontId="25" fillId="25" borderId="15" xfId="0" applyNumberFormat="1" applyFont="1" applyFill="1" applyBorder="1" applyAlignment="1">
      <alignment horizontal="right"/>
    </xf>
    <xf numFmtId="164" fontId="25" fillId="0" borderId="10" xfId="0" applyNumberFormat="1" applyFont="1" applyBorder="1" applyAlignment="1" applyProtection="1">
      <alignment horizontal="right"/>
      <protection locked="0"/>
    </xf>
    <xf numFmtId="164" fontId="25" fillId="0" borderId="46" xfId="0" applyNumberFormat="1" applyFont="1" applyBorder="1" applyAlignment="1" applyProtection="1">
      <alignment horizontal="right"/>
      <protection locked="0"/>
    </xf>
    <xf numFmtId="164" fontId="25" fillId="0" borderId="15" xfId="0" applyNumberFormat="1" applyFont="1" applyBorder="1" applyAlignment="1" applyProtection="1">
      <alignment horizontal="right"/>
      <protection locked="0"/>
    </xf>
    <xf numFmtId="164" fontId="25" fillId="0" borderId="52" xfId="0" applyNumberFormat="1" applyFont="1" applyBorder="1" applyAlignment="1" applyProtection="1">
      <alignment horizontal="right"/>
      <protection locked="0"/>
    </xf>
    <xf numFmtId="164" fontId="25" fillId="25" borderId="11" xfId="0" applyNumberFormat="1" applyFont="1" applyFill="1" applyBorder="1" applyAlignment="1">
      <alignment horizontal="right"/>
    </xf>
    <xf numFmtId="164" fontId="25" fillId="0" borderId="11" xfId="0" applyNumberFormat="1" applyFont="1" applyBorder="1" applyAlignment="1" applyProtection="1">
      <alignment horizontal="right"/>
      <protection locked="0"/>
    </xf>
    <xf numFmtId="164" fontId="25" fillId="0" borderId="30" xfId="0" applyNumberFormat="1" applyFont="1" applyBorder="1" applyAlignment="1" applyProtection="1">
      <alignment horizontal="right"/>
      <protection locked="0"/>
    </xf>
    <xf numFmtId="164" fontId="25" fillId="0" borderId="48" xfId="0" applyNumberFormat="1" applyFont="1" applyBorder="1" applyAlignment="1" applyProtection="1">
      <alignment horizontal="right"/>
      <protection locked="0"/>
    </xf>
    <xf numFmtId="164" fontId="25" fillId="0" borderId="13" xfId="0" applyNumberFormat="1" applyFont="1" applyBorder="1" applyAlignment="1" applyProtection="1">
      <alignment horizontal="right"/>
      <protection locked="0"/>
    </xf>
    <xf numFmtId="164" fontId="25" fillId="0" borderId="33" xfId="0" applyNumberFormat="1" applyFont="1" applyBorder="1" applyAlignment="1" applyProtection="1">
      <alignment horizontal="right"/>
      <protection locked="0"/>
    </xf>
    <xf numFmtId="164" fontId="25" fillId="0" borderId="23" xfId="0" applyNumberFormat="1" applyFont="1" applyBorder="1" applyAlignment="1" applyProtection="1">
      <alignment horizontal="right"/>
      <protection locked="0"/>
    </xf>
    <xf numFmtId="164" fontId="25" fillId="0" borderId="47" xfId="0" applyNumberFormat="1" applyFont="1" applyBorder="1" applyAlignment="1" applyProtection="1">
      <alignment horizontal="right"/>
      <protection locked="0"/>
    </xf>
    <xf numFmtId="164" fontId="25" fillId="0" borderId="16" xfId="0" applyNumberFormat="1" applyFont="1" applyBorder="1" applyAlignment="1" applyProtection="1">
      <alignment horizontal="right"/>
      <protection locked="0"/>
    </xf>
    <xf numFmtId="164" fontId="25" fillId="0" borderId="40" xfId="0" applyNumberFormat="1" applyFont="1" applyBorder="1" applyAlignment="1" applyProtection="1">
      <alignment horizontal="right"/>
      <protection locked="0"/>
    </xf>
    <xf numFmtId="164" fontId="25" fillId="0" borderId="41" xfId="0" applyNumberFormat="1" applyFont="1" applyBorder="1" applyAlignment="1" applyProtection="1">
      <alignment horizontal="right"/>
      <protection locked="0"/>
    </xf>
    <xf numFmtId="164" fontId="25" fillId="0" borderId="44" xfId="0" applyNumberFormat="1" applyFont="1" applyBorder="1" applyAlignment="1" applyProtection="1">
      <alignment horizontal="right"/>
      <protection locked="0"/>
    </xf>
    <xf numFmtId="164" fontId="25" fillId="0" borderId="40" xfId="0" applyNumberFormat="1" applyFont="1" applyFill="1" applyBorder="1" applyAlignment="1" applyProtection="1">
      <alignment horizontal="right"/>
      <protection locked="0"/>
    </xf>
    <xf numFmtId="164" fontId="25" fillId="0" borderId="0" xfId="0" applyNumberFormat="1" applyFont="1" applyBorder="1" applyAlignment="1" applyProtection="1">
      <alignment horizontal="right"/>
      <protection locked="0"/>
    </xf>
    <xf numFmtId="164" fontId="25" fillId="0" borderId="49" xfId="0" applyNumberFormat="1" applyFont="1" applyBorder="1" applyAlignment="1" applyProtection="1">
      <alignment horizontal="right"/>
      <protection locked="0"/>
    </xf>
    <xf numFmtId="164" fontId="25" fillId="0" borderId="35" xfId="0" applyNumberFormat="1" applyFont="1" applyBorder="1" applyAlignment="1" applyProtection="1">
      <alignment horizontal="right"/>
      <protection locked="0"/>
    </xf>
    <xf numFmtId="164" fontId="25" fillId="0" borderId="24" xfId="0" applyNumberFormat="1" applyFont="1" applyBorder="1" applyAlignment="1" applyProtection="1">
      <alignment horizontal="right"/>
      <protection locked="0"/>
    </xf>
    <xf numFmtId="164" fontId="25" fillId="0" borderId="23" xfId="0" applyNumberFormat="1" applyFont="1" applyFill="1" applyBorder="1" applyAlignment="1" applyProtection="1">
      <alignment horizontal="right"/>
      <protection locked="0"/>
    </xf>
    <xf numFmtId="164" fontId="25" fillId="0" borderId="14" xfId="0" applyNumberFormat="1" applyFont="1" applyBorder="1" applyAlignment="1">
      <alignment horizontal="right"/>
    </xf>
    <xf numFmtId="164" fontId="25" fillId="0" borderId="52" xfId="0" applyNumberFormat="1" applyFont="1" applyBorder="1" applyAlignment="1">
      <alignment horizontal="right"/>
    </xf>
    <xf numFmtId="164" fontId="25" fillId="0" borderId="40" xfId="0" applyNumberFormat="1" applyFont="1" applyBorder="1" applyAlignment="1">
      <alignment horizontal="right"/>
    </xf>
    <xf numFmtId="164" fontId="25" fillId="0" borderId="14" xfId="0" applyNumberFormat="1" applyFont="1" applyBorder="1" applyAlignment="1" applyProtection="1">
      <alignment horizontal="right"/>
      <protection locked="0"/>
    </xf>
    <xf numFmtId="164" fontId="25" fillId="0" borderId="53" xfId="0" applyNumberFormat="1" applyFont="1" applyBorder="1" applyAlignment="1" applyProtection="1">
      <alignment horizontal="right"/>
      <protection locked="0"/>
    </xf>
    <xf numFmtId="164" fontId="25" fillId="0" borderId="43" xfId="0" applyNumberFormat="1" applyFont="1" applyBorder="1" applyAlignment="1" applyProtection="1">
      <alignment horizontal="right"/>
      <protection locked="0"/>
    </xf>
    <xf numFmtId="164" fontId="25" fillId="0" borderId="33" xfId="0" applyNumberFormat="1" applyFont="1" applyFill="1" applyBorder="1" applyAlignment="1" applyProtection="1">
      <alignment horizontal="right"/>
      <protection locked="0"/>
    </xf>
    <xf numFmtId="164" fontId="25" fillId="25" borderId="40" xfId="0" applyNumberFormat="1" applyFont="1" applyFill="1" applyBorder="1" applyAlignment="1" applyProtection="1">
      <alignment horizontal="right"/>
    </xf>
    <xf numFmtId="164" fontId="25" fillId="0" borderId="54" xfId="0" applyNumberFormat="1" applyFont="1" applyBorder="1" applyAlignment="1" applyProtection="1">
      <alignment horizontal="right"/>
      <protection locked="0"/>
    </xf>
    <xf numFmtId="164" fontId="25" fillId="0" borderId="55" xfId="0" applyNumberFormat="1" applyFont="1" applyBorder="1" applyAlignment="1" applyProtection="1">
      <alignment horizontal="right"/>
      <protection locked="0"/>
    </xf>
    <xf numFmtId="164" fontId="25" fillId="0" borderId="56" xfId="0" applyNumberFormat="1" applyFont="1" applyBorder="1" applyAlignment="1" applyProtection="1">
      <alignment horizontal="right"/>
      <protection locked="0"/>
    </xf>
    <xf numFmtId="164" fontId="25" fillId="0" borderId="26" xfId="0" applyNumberFormat="1" applyFont="1" applyBorder="1" applyAlignment="1" applyProtection="1">
      <alignment horizontal="right"/>
      <protection locked="0"/>
    </xf>
    <xf numFmtId="164" fontId="25" fillId="0" borderId="12" xfId="0" applyNumberFormat="1" applyFont="1" applyBorder="1" applyAlignment="1" applyProtection="1">
      <alignment horizontal="right"/>
      <protection locked="0"/>
    </xf>
    <xf numFmtId="0" fontId="1" fillId="24" borderId="57" xfId="0" applyFont="1" applyFill="1" applyBorder="1" applyAlignment="1">
      <alignment horizontal="center"/>
    </xf>
    <xf numFmtId="164" fontId="25" fillId="25" borderId="58" xfId="0" applyNumberFormat="1" applyFont="1" applyFill="1" applyBorder="1" applyAlignment="1">
      <alignment horizontal="right"/>
    </xf>
    <xf numFmtId="164" fontId="25" fillId="26" borderId="59" xfId="0" applyNumberFormat="1" applyFont="1" applyFill="1" applyBorder="1" applyAlignment="1">
      <alignment horizontal="right"/>
    </xf>
    <xf numFmtId="164" fontId="25" fillId="25" borderId="60" xfId="0" applyNumberFormat="1" applyFont="1" applyFill="1" applyBorder="1" applyAlignment="1">
      <alignment horizontal="right"/>
    </xf>
    <xf numFmtId="164" fontId="25" fillId="26" borderId="61" xfId="0" applyNumberFormat="1" applyFont="1" applyFill="1" applyBorder="1" applyAlignment="1">
      <alignment horizontal="right"/>
    </xf>
    <xf numFmtId="164" fontId="25" fillId="26" borderId="57" xfId="0" applyNumberFormat="1" applyFont="1" applyFill="1" applyBorder="1" applyAlignment="1">
      <alignment horizontal="right"/>
    </xf>
    <xf numFmtId="164" fontId="1" fillId="24" borderId="59" xfId="0" applyNumberFormat="1" applyFont="1" applyFill="1" applyBorder="1" applyAlignment="1">
      <alignment horizontal="center"/>
    </xf>
    <xf numFmtId="164" fontId="25" fillId="26" borderId="58" xfId="0" applyNumberFormat="1" applyFont="1" applyFill="1" applyBorder="1" applyAlignment="1">
      <alignment horizontal="right"/>
    </xf>
    <xf numFmtId="164" fontId="25" fillId="25" borderId="62" xfId="0" applyNumberFormat="1" applyFont="1" applyFill="1" applyBorder="1" applyAlignment="1">
      <alignment horizontal="right"/>
    </xf>
    <xf numFmtId="164" fontId="1" fillId="24" borderId="59" xfId="0" applyNumberFormat="1" applyFont="1" applyFill="1" applyBorder="1"/>
    <xf numFmtId="164" fontId="25" fillId="26" borderId="60" xfId="0" applyNumberFormat="1" applyFont="1" applyFill="1" applyBorder="1" applyAlignment="1">
      <alignment horizontal="right"/>
    </xf>
    <xf numFmtId="164" fontId="25" fillId="26" borderId="63" xfId="0" applyNumberFormat="1" applyFont="1" applyFill="1" applyBorder="1" applyAlignment="1">
      <alignment horizontal="right"/>
    </xf>
    <xf numFmtId="164" fontId="25" fillId="26" borderId="62" xfId="0" applyNumberFormat="1" applyFont="1" applyFill="1" applyBorder="1" applyAlignment="1">
      <alignment horizontal="right"/>
    </xf>
    <xf numFmtId="164" fontId="1" fillId="24" borderId="64" xfId="0" applyNumberFormat="1" applyFont="1" applyFill="1" applyBorder="1"/>
    <xf numFmtId="164" fontId="1" fillId="24" borderId="64" xfId="0" applyNumberFormat="1" applyFont="1" applyFill="1" applyBorder="1" applyAlignment="1">
      <alignment horizontal="center"/>
    </xf>
    <xf numFmtId="164" fontId="25" fillId="25" borderId="58" xfId="0" applyNumberFormat="1" applyFont="1" applyFill="1" applyBorder="1" applyAlignment="1" applyProtection="1">
      <alignment horizontal="right"/>
    </xf>
    <xf numFmtId="164" fontId="25" fillId="25" borderId="58" xfId="0" applyNumberFormat="1" applyFont="1" applyFill="1" applyBorder="1" applyAlignment="1" applyProtection="1">
      <alignment horizontal="right"/>
      <protection locked="0"/>
    </xf>
    <xf numFmtId="0" fontId="25" fillId="27" borderId="20" xfId="0" applyFont="1" applyFill="1" applyBorder="1" applyAlignment="1" applyProtection="1">
      <alignment horizontal="left" wrapText="1" indent="1"/>
      <protection locked="0"/>
    </xf>
    <xf numFmtId="49" fontId="25" fillId="27" borderId="39" xfId="0" applyNumberFormat="1" applyFont="1" applyFill="1" applyBorder="1" applyAlignment="1" applyProtection="1">
      <alignment horizontal="center"/>
      <protection locked="0"/>
    </xf>
    <xf numFmtId="49" fontId="1" fillId="27" borderId="40" xfId="0" applyNumberFormat="1" applyFont="1" applyFill="1" applyBorder="1" applyAlignment="1" applyProtection="1">
      <alignment horizontal="center"/>
      <protection locked="0"/>
    </xf>
    <xf numFmtId="164" fontId="25" fillId="27" borderId="14" xfId="0" applyNumberFormat="1" applyFont="1" applyFill="1" applyBorder="1" applyAlignment="1" applyProtection="1">
      <alignment horizontal="right"/>
      <protection locked="0"/>
    </xf>
    <xf numFmtId="164" fontId="25" fillId="27" borderId="52" xfId="0" applyNumberFormat="1" applyFont="1" applyFill="1" applyBorder="1" applyAlignment="1" applyProtection="1">
      <alignment horizontal="right"/>
      <protection locked="0"/>
    </xf>
    <xf numFmtId="164" fontId="25" fillId="27" borderId="40" xfId="0" applyNumberFormat="1" applyFont="1" applyFill="1" applyBorder="1" applyAlignment="1" applyProtection="1">
      <alignment horizontal="right"/>
      <protection locked="0"/>
    </xf>
    <xf numFmtId="164" fontId="25" fillId="28" borderId="58" xfId="0" applyNumberFormat="1" applyFont="1" applyFill="1" applyBorder="1" applyAlignment="1">
      <alignment horizontal="right"/>
    </xf>
    <xf numFmtId="0" fontId="1" fillId="27" borderId="0" xfId="0" applyFont="1" applyFill="1"/>
    <xf numFmtId="0" fontId="25" fillId="27" borderId="0" xfId="0" applyFont="1" applyFill="1" applyAlignment="1" applyProtection="1">
      <alignment horizontal="left" wrapText="1" indent="1"/>
      <protection locked="0"/>
    </xf>
    <xf numFmtId="49" fontId="25" fillId="27" borderId="34" xfId="0" applyNumberFormat="1" applyFont="1" applyFill="1" applyBorder="1" applyAlignment="1" applyProtection="1">
      <alignment horizontal="center"/>
      <protection locked="0"/>
    </xf>
    <xf numFmtId="49" fontId="1" fillId="27" borderId="35" xfId="0" applyNumberFormat="1" applyFont="1" applyFill="1" applyBorder="1" applyAlignment="1" applyProtection="1">
      <alignment horizontal="center"/>
      <protection locked="0"/>
    </xf>
    <xf numFmtId="164" fontId="25" fillId="27" borderId="0" xfId="0" applyNumberFormat="1" applyFont="1" applyFill="1" applyBorder="1" applyAlignment="1" applyProtection="1">
      <alignment horizontal="right"/>
      <protection locked="0"/>
    </xf>
    <xf numFmtId="164" fontId="25" fillId="27" borderId="49" xfId="0" applyNumberFormat="1" applyFont="1" applyFill="1" applyBorder="1" applyAlignment="1" applyProtection="1">
      <alignment horizontal="right"/>
      <protection locked="0"/>
    </xf>
    <xf numFmtId="164" fontId="25" fillId="27" borderId="35" xfId="0" applyNumberFormat="1" applyFont="1" applyFill="1" applyBorder="1" applyAlignment="1" applyProtection="1">
      <alignment horizontal="right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center" vertical="center" wrapText="1"/>
    </xf>
    <xf numFmtId="0" fontId="0" fillId="0" borderId="52" xfId="0" applyBorder="1"/>
    <xf numFmtId="49" fontId="1" fillId="0" borderId="24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5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49" fontId="1" fillId="0" borderId="14" xfId="0" applyNumberFormat="1" applyFont="1" applyBorder="1" applyAlignment="1" applyProtection="1">
      <alignment horizontal="center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76"/>
  <sheetViews>
    <sheetView tabSelected="1" workbookViewId="0">
      <selection sqref="A1:F1"/>
    </sheetView>
  </sheetViews>
  <sheetFormatPr defaultRowHeight="11.25" x14ac:dyDescent="0.2"/>
  <cols>
    <col min="1" max="1" width="42.28515625" style="5" customWidth="1"/>
    <col min="2" max="2" width="10.140625" style="38" customWidth="1"/>
    <col min="3" max="3" width="4.7109375" style="7" customWidth="1"/>
    <col min="4" max="5" width="20.28515625" style="1" customWidth="1"/>
    <col min="6" max="6" width="19.140625" style="1" customWidth="1"/>
    <col min="7" max="7" width="15.42578125" style="1" customWidth="1"/>
    <col min="8" max="8" width="9.140625" style="1" hidden="1" customWidth="1"/>
    <col min="9" max="16384" width="9.140625" style="1"/>
  </cols>
  <sheetData>
    <row r="1" spans="1:9" s="27" customFormat="1" ht="16.5" thickBot="1" x14ac:dyDescent="0.3">
      <c r="A1" s="201" t="s">
        <v>238</v>
      </c>
      <c r="B1" s="201"/>
      <c r="C1" s="201"/>
      <c r="D1" s="201"/>
      <c r="E1" s="201"/>
      <c r="F1" s="201"/>
      <c r="G1" s="26"/>
      <c r="I1" s="27">
        <v>5</v>
      </c>
    </row>
    <row r="2" spans="1:9" ht="12.75" customHeight="1" thickBot="1" x14ac:dyDescent="0.25">
      <c r="A2" s="1"/>
      <c r="B2" s="85"/>
      <c r="C2" s="86"/>
      <c r="F2" s="2" t="s">
        <v>0</v>
      </c>
      <c r="G2" s="87" t="s">
        <v>1</v>
      </c>
      <c r="H2" s="1">
        <v>500</v>
      </c>
      <c r="I2" s="1" t="s">
        <v>260</v>
      </c>
    </row>
    <row r="3" spans="1:9" ht="12.75" customHeight="1" x14ac:dyDescent="0.2">
      <c r="A3" s="3" t="s">
        <v>239</v>
      </c>
      <c r="B3" s="203" t="s">
        <v>258</v>
      </c>
      <c r="C3" s="203"/>
      <c r="D3" s="203"/>
      <c r="E3" s="203"/>
      <c r="F3" s="4"/>
      <c r="G3" s="88"/>
      <c r="H3" s="1" t="s">
        <v>259</v>
      </c>
    </row>
    <row r="4" spans="1:9" s="27" customFormat="1" ht="12.75" customHeight="1" x14ac:dyDescent="0.2">
      <c r="A4" s="30"/>
      <c r="B4" s="37"/>
      <c r="G4" s="29"/>
      <c r="I4" s="27">
        <v>3</v>
      </c>
    </row>
    <row r="5" spans="1:9" s="27" customFormat="1" ht="12.75" customHeight="1" x14ac:dyDescent="0.2">
      <c r="A5" s="31"/>
      <c r="B5" s="33"/>
      <c r="C5" s="28"/>
      <c r="D5" s="32"/>
      <c r="E5" s="32"/>
      <c r="F5" s="28"/>
      <c r="G5" s="33"/>
    </row>
    <row r="6" spans="1:9" s="27" customFormat="1" ht="12.75" customHeight="1" x14ac:dyDescent="0.2">
      <c r="A6" s="202" t="s">
        <v>253</v>
      </c>
      <c r="B6" s="202"/>
      <c r="C6" s="202"/>
      <c r="D6" s="202"/>
      <c r="E6" s="202"/>
      <c r="F6" s="202"/>
      <c r="G6" s="202"/>
    </row>
    <row r="7" spans="1:9" ht="20.100000000000001" customHeight="1" x14ac:dyDescent="0.2">
      <c r="A7" s="196" t="s">
        <v>2</v>
      </c>
      <c r="B7" s="197"/>
      <c r="C7" s="192" t="s">
        <v>240</v>
      </c>
      <c r="D7" s="192" t="s">
        <v>241</v>
      </c>
      <c r="E7" s="192" t="s">
        <v>242</v>
      </c>
      <c r="F7" s="192" t="s">
        <v>243</v>
      </c>
      <c r="G7" s="194" t="s">
        <v>244</v>
      </c>
    </row>
    <row r="8" spans="1:9" ht="20.100000000000001" customHeight="1" x14ac:dyDescent="0.2">
      <c r="A8" s="35" t="s">
        <v>3</v>
      </c>
      <c r="B8" s="34" t="s">
        <v>4</v>
      </c>
      <c r="C8" s="193"/>
      <c r="D8" s="193"/>
      <c r="E8" s="193"/>
      <c r="F8" s="193"/>
      <c r="G8" s="198"/>
    </row>
    <row r="9" spans="1:9" ht="11.25" customHeight="1" thickBot="1" x14ac:dyDescent="0.25">
      <c r="A9" s="8">
        <v>1</v>
      </c>
      <c r="B9" s="9" t="s">
        <v>5</v>
      </c>
      <c r="C9" s="9" t="s">
        <v>6</v>
      </c>
      <c r="D9" s="10">
        <v>4</v>
      </c>
      <c r="E9" s="11">
        <v>5</v>
      </c>
      <c r="F9" s="11">
        <v>6</v>
      </c>
      <c r="G9" s="11">
        <v>7</v>
      </c>
    </row>
    <row r="10" spans="1:9" ht="18.75" customHeight="1" x14ac:dyDescent="0.2">
      <c r="A10" s="39" t="s">
        <v>7</v>
      </c>
      <c r="B10" s="40"/>
      <c r="C10" s="41"/>
      <c r="D10" s="41"/>
      <c r="E10" s="42"/>
      <c r="F10" s="43"/>
      <c r="G10" s="161"/>
    </row>
    <row r="11" spans="1:9" ht="18.75" customHeight="1" x14ac:dyDescent="0.2">
      <c r="A11" s="44" t="s">
        <v>8</v>
      </c>
      <c r="B11" s="45" t="s">
        <v>9</v>
      </c>
      <c r="C11" s="46" t="s">
        <v>10</v>
      </c>
      <c r="D11" s="125">
        <f>SUM(D12:D19)</f>
        <v>0</v>
      </c>
      <c r="E11" s="125">
        <f>SUM(E12:E19)</f>
        <v>71700</v>
      </c>
      <c r="F11" s="125">
        <f>SUM(F12:F19)</f>
        <v>0</v>
      </c>
      <c r="G11" s="162">
        <f>SUM(G12:G19)</f>
        <v>71700</v>
      </c>
    </row>
    <row r="12" spans="1:9" ht="21" customHeight="1" x14ac:dyDescent="0.2">
      <c r="A12" s="47" t="s">
        <v>11</v>
      </c>
      <c r="B12" s="48" t="s">
        <v>12</v>
      </c>
      <c r="C12" s="49" t="s">
        <v>13</v>
      </c>
      <c r="D12" s="126"/>
      <c r="E12" s="127"/>
      <c r="F12" s="127"/>
      <c r="G12" s="163">
        <f t="shared" ref="G12:G19" si="0">D12+E12-F12</f>
        <v>0</v>
      </c>
    </row>
    <row r="13" spans="1:9" ht="21" customHeight="1" x14ac:dyDescent="0.2">
      <c r="A13" s="50" t="s">
        <v>14</v>
      </c>
      <c r="B13" s="51" t="s">
        <v>15</v>
      </c>
      <c r="C13" s="46" t="s">
        <v>16</v>
      </c>
      <c r="D13" s="128"/>
      <c r="E13" s="129"/>
      <c r="F13" s="129"/>
      <c r="G13" s="163">
        <f t="shared" si="0"/>
        <v>0</v>
      </c>
    </row>
    <row r="14" spans="1:9" ht="21" customHeight="1" x14ac:dyDescent="0.2">
      <c r="A14" s="50" t="s">
        <v>17</v>
      </c>
      <c r="B14" s="51" t="s">
        <v>18</v>
      </c>
      <c r="C14" s="46" t="s">
        <v>19</v>
      </c>
      <c r="D14" s="128"/>
      <c r="E14" s="127"/>
      <c r="F14" s="129"/>
      <c r="G14" s="163">
        <f t="shared" si="0"/>
        <v>0</v>
      </c>
    </row>
    <row r="15" spans="1:9" ht="21" customHeight="1" x14ac:dyDescent="0.2">
      <c r="A15" s="50" t="s">
        <v>20</v>
      </c>
      <c r="B15" s="51" t="s">
        <v>21</v>
      </c>
      <c r="C15" s="46" t="s">
        <v>22</v>
      </c>
      <c r="D15" s="128"/>
      <c r="E15" s="127">
        <v>71700</v>
      </c>
      <c r="F15" s="129"/>
      <c r="G15" s="163">
        <f t="shared" si="0"/>
        <v>71700</v>
      </c>
    </row>
    <row r="16" spans="1:9" ht="21.75" customHeight="1" x14ac:dyDescent="0.2">
      <c r="A16" s="50" t="s">
        <v>23</v>
      </c>
      <c r="B16" s="51" t="s">
        <v>24</v>
      </c>
      <c r="C16" s="46" t="s">
        <v>25</v>
      </c>
      <c r="D16" s="128"/>
      <c r="E16" s="127"/>
      <c r="F16" s="129"/>
      <c r="G16" s="163">
        <f t="shared" si="0"/>
        <v>0</v>
      </c>
    </row>
    <row r="17" spans="1:7" ht="24.75" customHeight="1" x14ac:dyDescent="0.2">
      <c r="A17" s="50" t="s">
        <v>26</v>
      </c>
      <c r="B17" s="51" t="s">
        <v>27</v>
      </c>
      <c r="C17" s="46" t="s">
        <v>28</v>
      </c>
      <c r="D17" s="128"/>
      <c r="E17" s="127"/>
      <c r="F17" s="129"/>
      <c r="G17" s="163">
        <f t="shared" si="0"/>
        <v>0</v>
      </c>
    </row>
    <row r="18" spans="1:7" ht="23.25" customHeight="1" x14ac:dyDescent="0.2">
      <c r="A18" s="50" t="s">
        <v>29</v>
      </c>
      <c r="B18" s="51" t="s">
        <v>30</v>
      </c>
      <c r="C18" s="46" t="s">
        <v>31</v>
      </c>
      <c r="D18" s="128"/>
      <c r="E18" s="127"/>
      <c r="F18" s="129"/>
      <c r="G18" s="163">
        <f t="shared" si="0"/>
        <v>0</v>
      </c>
    </row>
    <row r="19" spans="1:7" ht="22.5" customHeight="1" x14ac:dyDescent="0.2">
      <c r="A19" s="50" t="s">
        <v>32</v>
      </c>
      <c r="B19" s="51" t="s">
        <v>33</v>
      </c>
      <c r="C19" s="46" t="s">
        <v>34</v>
      </c>
      <c r="D19" s="128"/>
      <c r="E19" s="127"/>
      <c r="F19" s="129"/>
      <c r="G19" s="163">
        <f t="shared" si="0"/>
        <v>0</v>
      </c>
    </row>
    <row r="20" spans="1:7" ht="29.25" customHeight="1" x14ac:dyDescent="0.2">
      <c r="A20" s="52" t="s">
        <v>35</v>
      </c>
      <c r="B20" s="53" t="s">
        <v>36</v>
      </c>
      <c r="C20" s="54" t="s">
        <v>37</v>
      </c>
      <c r="D20" s="130">
        <f>SUM(D21:D23)+SUM(D27:D31)</f>
        <v>0</v>
      </c>
      <c r="E20" s="49" t="s">
        <v>38</v>
      </c>
      <c r="F20" s="130">
        <f>SUM(F21:F23)+SUM(F27:F31)</f>
        <v>25317.86</v>
      </c>
      <c r="G20" s="164">
        <f>SUM(G21:G23)+SUM(G27:G31)</f>
        <v>25317.86</v>
      </c>
    </row>
    <row r="21" spans="1:7" ht="27" customHeight="1" x14ac:dyDescent="0.2">
      <c r="A21" s="55" t="s">
        <v>39</v>
      </c>
      <c r="B21" s="53" t="s">
        <v>40</v>
      </c>
      <c r="C21" s="54" t="s">
        <v>41</v>
      </c>
      <c r="D21" s="131"/>
      <c r="E21" s="90" t="s">
        <v>38</v>
      </c>
      <c r="F21" s="133"/>
      <c r="G21" s="163">
        <f>D21+F21</f>
        <v>0</v>
      </c>
    </row>
    <row r="22" spans="1:7" ht="28.5" customHeight="1" x14ac:dyDescent="0.2">
      <c r="A22" s="50" t="s">
        <v>42</v>
      </c>
      <c r="B22" s="53" t="s">
        <v>43</v>
      </c>
      <c r="C22" s="54" t="s">
        <v>44</v>
      </c>
      <c r="D22" s="131"/>
      <c r="E22" s="90" t="s">
        <v>38</v>
      </c>
      <c r="F22" s="133"/>
      <c r="G22" s="163">
        <f>D22+F22</f>
        <v>0</v>
      </c>
    </row>
    <row r="23" spans="1:7" ht="27" customHeight="1" thickBot="1" x14ac:dyDescent="0.25">
      <c r="A23" s="50" t="s">
        <v>45</v>
      </c>
      <c r="B23" s="56" t="s">
        <v>46</v>
      </c>
      <c r="C23" s="57" t="s">
        <v>47</v>
      </c>
      <c r="D23" s="132"/>
      <c r="E23" s="91" t="s">
        <v>38</v>
      </c>
      <c r="F23" s="134"/>
      <c r="G23" s="165">
        <f>D23+F23</f>
        <v>0</v>
      </c>
    </row>
    <row r="24" spans="1:7" ht="12.75" customHeight="1" x14ac:dyDescent="0.2">
      <c r="A24" s="12"/>
      <c r="B24" s="13"/>
      <c r="C24" s="13"/>
      <c r="D24" s="13"/>
      <c r="E24" s="13"/>
      <c r="F24" s="6"/>
      <c r="G24" s="14"/>
    </row>
    <row r="25" spans="1:7" ht="12.75" customHeight="1" x14ac:dyDescent="0.2">
      <c r="A25" s="15"/>
      <c r="B25" s="16"/>
      <c r="C25" s="16"/>
      <c r="D25" s="16"/>
      <c r="E25" s="16"/>
      <c r="F25" s="17"/>
      <c r="G25" s="36" t="s">
        <v>246</v>
      </c>
    </row>
    <row r="26" spans="1:7" ht="11.25" customHeight="1" thickBot="1" x14ac:dyDescent="0.25">
      <c r="A26" s="18">
        <v>1</v>
      </c>
      <c r="B26" s="19" t="s">
        <v>5</v>
      </c>
      <c r="C26" s="19" t="s">
        <v>6</v>
      </c>
      <c r="D26" s="10">
        <v>4</v>
      </c>
      <c r="E26" s="11">
        <v>5</v>
      </c>
      <c r="F26" s="11">
        <v>6</v>
      </c>
      <c r="G26" s="11">
        <v>7</v>
      </c>
    </row>
    <row r="27" spans="1:7" ht="14.25" customHeight="1" x14ac:dyDescent="0.2">
      <c r="A27" s="50" t="s">
        <v>48</v>
      </c>
      <c r="B27" s="59" t="s">
        <v>49</v>
      </c>
      <c r="C27" s="60" t="s">
        <v>50</v>
      </c>
      <c r="D27" s="135"/>
      <c r="E27" s="92" t="s">
        <v>38</v>
      </c>
      <c r="F27" s="137">
        <v>25317.86</v>
      </c>
      <c r="G27" s="166">
        <f>D27+F27</f>
        <v>25317.86</v>
      </c>
    </row>
    <row r="28" spans="1:7" ht="16.5" customHeight="1" x14ac:dyDescent="0.2">
      <c r="A28" s="47" t="s">
        <v>51</v>
      </c>
      <c r="B28" s="51" t="s">
        <v>52</v>
      </c>
      <c r="C28" s="61" t="s">
        <v>53</v>
      </c>
      <c r="D28" s="126"/>
      <c r="E28" s="90" t="s">
        <v>38</v>
      </c>
      <c r="F28" s="133"/>
      <c r="G28" s="163">
        <f>D28+F28</f>
        <v>0</v>
      </c>
    </row>
    <row r="29" spans="1:7" ht="27.75" customHeight="1" x14ac:dyDescent="0.2">
      <c r="A29" s="50" t="s">
        <v>54</v>
      </c>
      <c r="B29" s="53" t="s">
        <v>55</v>
      </c>
      <c r="C29" s="54" t="s">
        <v>56</v>
      </c>
      <c r="D29" s="131"/>
      <c r="E29" s="90" t="s">
        <v>38</v>
      </c>
      <c r="F29" s="133"/>
      <c r="G29" s="163">
        <f>D29+F29</f>
        <v>0</v>
      </c>
    </row>
    <row r="30" spans="1:7" ht="16.5" customHeight="1" x14ac:dyDescent="0.2">
      <c r="A30" s="50" t="s">
        <v>57</v>
      </c>
      <c r="B30" s="53" t="s">
        <v>58</v>
      </c>
      <c r="C30" s="54" t="s">
        <v>59</v>
      </c>
      <c r="D30" s="131"/>
      <c r="E30" s="90" t="s">
        <v>38</v>
      </c>
      <c r="F30" s="133"/>
      <c r="G30" s="163">
        <f>D30+F30</f>
        <v>0</v>
      </c>
    </row>
    <row r="31" spans="1:7" ht="17.25" customHeight="1" x14ac:dyDescent="0.2">
      <c r="A31" s="50" t="s">
        <v>60</v>
      </c>
      <c r="B31" s="53" t="s">
        <v>61</v>
      </c>
      <c r="C31" s="54" t="s">
        <v>62</v>
      </c>
      <c r="D31" s="131"/>
      <c r="E31" s="90" t="s">
        <v>38</v>
      </c>
      <c r="F31" s="133"/>
      <c r="G31" s="163">
        <f>D31+F31</f>
        <v>0</v>
      </c>
    </row>
    <row r="32" spans="1:7" ht="30.75" customHeight="1" x14ac:dyDescent="0.2">
      <c r="A32" s="52" t="s">
        <v>63</v>
      </c>
      <c r="B32" s="53" t="s">
        <v>64</v>
      </c>
      <c r="C32" s="54" t="s">
        <v>65</v>
      </c>
      <c r="D32" s="131"/>
      <c r="E32" s="127">
        <v>71700</v>
      </c>
      <c r="F32" s="133">
        <v>71700</v>
      </c>
      <c r="G32" s="163">
        <f>D32+E32-F32</f>
        <v>0</v>
      </c>
    </row>
    <row r="33" spans="1:7" ht="19.5" customHeight="1" x14ac:dyDescent="0.2">
      <c r="A33" s="52" t="s">
        <v>66</v>
      </c>
      <c r="B33" s="51" t="s">
        <v>67</v>
      </c>
      <c r="C33" s="49" t="s">
        <v>68</v>
      </c>
      <c r="D33" s="136"/>
      <c r="E33" s="127"/>
      <c r="F33" s="136"/>
      <c r="G33" s="163">
        <f>D33+E33-F33</f>
        <v>0</v>
      </c>
    </row>
    <row r="34" spans="1:7" ht="18" customHeight="1" x14ac:dyDescent="0.2">
      <c r="A34" s="58" t="s">
        <v>69</v>
      </c>
      <c r="B34" s="53"/>
      <c r="C34" s="54"/>
      <c r="D34" s="93"/>
      <c r="E34" s="94"/>
      <c r="F34" s="94"/>
      <c r="G34" s="167"/>
    </row>
    <row r="35" spans="1:7" ht="18" customHeight="1" x14ac:dyDescent="0.2">
      <c r="A35" s="62" t="s">
        <v>70</v>
      </c>
      <c r="B35" s="45" t="s">
        <v>71</v>
      </c>
      <c r="C35" s="46" t="s">
        <v>72</v>
      </c>
      <c r="D35" s="128"/>
      <c r="E35" s="129"/>
      <c r="F35" s="129"/>
      <c r="G35" s="168">
        <f>D35+E35-F35</f>
        <v>0</v>
      </c>
    </row>
    <row r="36" spans="1:7" ht="17.25" customHeight="1" x14ac:dyDescent="0.2">
      <c r="A36" s="63" t="s">
        <v>73</v>
      </c>
      <c r="B36" s="51" t="s">
        <v>74</v>
      </c>
      <c r="C36" s="61" t="s">
        <v>75</v>
      </c>
      <c r="D36" s="126"/>
      <c r="E36" s="90" t="s">
        <v>38</v>
      </c>
      <c r="F36" s="127"/>
      <c r="G36" s="168">
        <f>D36+F36</f>
        <v>0</v>
      </c>
    </row>
    <row r="37" spans="1:7" ht="27" customHeight="1" x14ac:dyDescent="0.2">
      <c r="A37" s="63" t="s">
        <v>76</v>
      </c>
      <c r="B37" s="51" t="s">
        <v>77</v>
      </c>
      <c r="C37" s="49" t="s">
        <v>78</v>
      </c>
      <c r="D37" s="136"/>
      <c r="E37" s="127"/>
      <c r="F37" s="127"/>
      <c r="G37" s="168">
        <f>D37+E37-F37</f>
        <v>0</v>
      </c>
    </row>
    <row r="38" spans="1:7" ht="15.75" customHeight="1" x14ac:dyDescent="0.2">
      <c r="A38" s="39" t="s">
        <v>252</v>
      </c>
      <c r="B38" s="53"/>
      <c r="C38" s="54"/>
      <c r="D38" s="93"/>
      <c r="E38" s="94"/>
      <c r="F38" s="95"/>
      <c r="G38" s="167"/>
    </row>
    <row r="39" spans="1:7" ht="19.5" customHeight="1" x14ac:dyDescent="0.2">
      <c r="A39" s="62" t="s">
        <v>79</v>
      </c>
      <c r="B39" s="45" t="s">
        <v>80</v>
      </c>
      <c r="C39" s="46" t="s">
        <v>81</v>
      </c>
      <c r="D39" s="125">
        <f>SUM(D40:D42)</f>
        <v>0</v>
      </c>
      <c r="E39" s="125">
        <f>SUM(E40:E42)</f>
        <v>0</v>
      </c>
      <c r="F39" s="125">
        <f>SUM(F40:F42)</f>
        <v>0</v>
      </c>
      <c r="G39" s="162">
        <f>SUM(G40:G42)</f>
        <v>0</v>
      </c>
    </row>
    <row r="40" spans="1:7" ht="17.25" customHeight="1" x14ac:dyDescent="0.2">
      <c r="A40" s="50" t="s">
        <v>82</v>
      </c>
      <c r="B40" s="45" t="s">
        <v>83</v>
      </c>
      <c r="C40" s="46" t="s">
        <v>84</v>
      </c>
      <c r="D40" s="128"/>
      <c r="E40" s="127"/>
      <c r="F40" s="129"/>
      <c r="G40" s="168">
        <f>D40+E40-F40</f>
        <v>0</v>
      </c>
    </row>
    <row r="41" spans="1:7" ht="15.75" customHeight="1" x14ac:dyDescent="0.2">
      <c r="A41" s="50" t="s">
        <v>85</v>
      </c>
      <c r="B41" s="45" t="s">
        <v>86</v>
      </c>
      <c r="C41" s="46" t="s">
        <v>87</v>
      </c>
      <c r="D41" s="128"/>
      <c r="E41" s="127"/>
      <c r="F41" s="127"/>
      <c r="G41" s="168">
        <f>D41+E41-F41</f>
        <v>0</v>
      </c>
    </row>
    <row r="42" spans="1:7" ht="17.25" customHeight="1" x14ac:dyDescent="0.2">
      <c r="A42" s="50" t="s">
        <v>88</v>
      </c>
      <c r="B42" s="48" t="s">
        <v>89</v>
      </c>
      <c r="C42" s="64" t="s">
        <v>90</v>
      </c>
      <c r="D42" s="138"/>
      <c r="E42" s="133"/>
      <c r="F42" s="127"/>
      <c r="G42" s="168">
        <f>D42+E42-F42</f>
        <v>0</v>
      </c>
    </row>
    <row r="43" spans="1:7" ht="26.25" customHeight="1" x14ac:dyDescent="0.2">
      <c r="A43" s="63" t="s">
        <v>91</v>
      </c>
      <c r="B43" s="51" t="s">
        <v>92</v>
      </c>
      <c r="C43" s="61" t="s">
        <v>93</v>
      </c>
      <c r="D43" s="126"/>
      <c r="E43" s="127"/>
      <c r="F43" s="127"/>
      <c r="G43" s="168">
        <f>D43+E43-F43</f>
        <v>0</v>
      </c>
    </row>
    <row r="44" spans="1:7" ht="20.25" customHeight="1" x14ac:dyDescent="0.2">
      <c r="A44" s="39" t="s">
        <v>94</v>
      </c>
      <c r="B44" s="53"/>
      <c r="C44" s="54"/>
      <c r="D44" s="93"/>
      <c r="E44" s="94"/>
      <c r="F44" s="94"/>
      <c r="G44" s="167"/>
    </row>
    <row r="45" spans="1:7" ht="20.25" customHeight="1" x14ac:dyDescent="0.2">
      <c r="A45" s="62" t="s">
        <v>95</v>
      </c>
      <c r="B45" s="48" t="s">
        <v>96</v>
      </c>
      <c r="C45" s="64" t="s">
        <v>97</v>
      </c>
      <c r="D45" s="138">
        <v>126970.7</v>
      </c>
      <c r="E45" s="129">
        <v>804649.72</v>
      </c>
      <c r="F45" s="129">
        <v>768246.62</v>
      </c>
      <c r="G45" s="168">
        <f>D45+E45-F45</f>
        <v>163373.79999999999</v>
      </c>
    </row>
    <row r="46" spans="1:7" ht="24.75" customHeight="1" x14ac:dyDescent="0.2">
      <c r="A46" s="62" t="s">
        <v>98</v>
      </c>
      <c r="B46" s="51" t="s">
        <v>99</v>
      </c>
      <c r="C46" s="61" t="s">
        <v>100</v>
      </c>
      <c r="D46" s="126"/>
      <c r="E46" s="127"/>
      <c r="F46" s="127"/>
      <c r="G46" s="168">
        <f>D46+E46-F46</f>
        <v>0</v>
      </c>
    </row>
    <row r="47" spans="1:7" ht="25.5" customHeight="1" thickBot="1" x14ac:dyDescent="0.25">
      <c r="A47" s="62" t="s">
        <v>101</v>
      </c>
      <c r="B47" s="56" t="s">
        <v>102</v>
      </c>
      <c r="C47" s="57" t="s">
        <v>103</v>
      </c>
      <c r="D47" s="132"/>
      <c r="E47" s="134"/>
      <c r="F47" s="134"/>
      <c r="G47" s="165">
        <f>D47+E47-F47</f>
        <v>0</v>
      </c>
    </row>
    <row r="48" spans="1:7" ht="12.75" customHeight="1" x14ac:dyDescent="0.2">
      <c r="A48" s="20"/>
      <c r="B48" s="13"/>
      <c r="C48" s="13"/>
      <c r="D48" s="13"/>
      <c r="E48" s="13"/>
      <c r="F48" s="6"/>
      <c r="G48" s="14"/>
    </row>
    <row r="49" spans="1:7" s="27" customFormat="1" ht="12.75" customHeight="1" x14ac:dyDescent="0.2">
      <c r="A49" s="199" t="s">
        <v>104</v>
      </c>
      <c r="B49" s="199"/>
      <c r="C49" s="199"/>
      <c r="D49" s="199"/>
      <c r="E49" s="199"/>
      <c r="F49" s="199"/>
      <c r="G49" s="199"/>
    </row>
    <row r="50" spans="1:7" ht="12.75" customHeight="1" x14ac:dyDescent="0.2">
      <c r="G50" s="3" t="s">
        <v>247</v>
      </c>
    </row>
    <row r="51" spans="1:7" ht="20.100000000000001" customHeight="1" x14ac:dyDescent="0.2">
      <c r="A51" s="196" t="s">
        <v>2</v>
      </c>
      <c r="B51" s="197"/>
      <c r="C51" s="192" t="s">
        <v>240</v>
      </c>
      <c r="D51" s="192" t="s">
        <v>241</v>
      </c>
      <c r="E51" s="192" t="s">
        <v>242</v>
      </c>
      <c r="F51" s="192" t="s">
        <v>243</v>
      </c>
      <c r="G51" s="194" t="s">
        <v>244</v>
      </c>
    </row>
    <row r="52" spans="1:7" ht="20.100000000000001" customHeight="1" x14ac:dyDescent="0.2">
      <c r="A52" s="35" t="s">
        <v>3</v>
      </c>
      <c r="B52" s="34" t="s">
        <v>4</v>
      </c>
      <c r="C52" s="193"/>
      <c r="D52" s="193"/>
      <c r="E52" s="193"/>
      <c r="F52" s="193"/>
      <c r="G52" s="198"/>
    </row>
    <row r="53" spans="1:7" ht="11.25" customHeight="1" thickBot="1" x14ac:dyDescent="0.25">
      <c r="A53" s="8">
        <v>1</v>
      </c>
      <c r="B53" s="9" t="s">
        <v>5</v>
      </c>
      <c r="C53" s="9" t="s">
        <v>6</v>
      </c>
      <c r="D53" s="124">
        <v>4</v>
      </c>
      <c r="E53" s="11">
        <v>5</v>
      </c>
      <c r="F53" s="11">
        <v>6</v>
      </c>
      <c r="G53" s="11">
        <v>7</v>
      </c>
    </row>
    <row r="54" spans="1:7" x14ac:dyDescent="0.2">
      <c r="A54" s="62" t="s">
        <v>105</v>
      </c>
      <c r="B54" s="59" t="s">
        <v>9</v>
      </c>
      <c r="C54" s="84" t="s">
        <v>106</v>
      </c>
      <c r="D54" s="125">
        <f>D11</f>
        <v>0</v>
      </c>
      <c r="E54" s="125">
        <f>E11</f>
        <v>71700</v>
      </c>
      <c r="F54" s="125">
        <f>F11</f>
        <v>0</v>
      </c>
      <c r="G54" s="169">
        <f>G11</f>
        <v>71700</v>
      </c>
    </row>
    <row r="55" spans="1:7" x14ac:dyDescent="0.2">
      <c r="A55" s="65" t="s">
        <v>107</v>
      </c>
      <c r="B55" s="53"/>
      <c r="C55" s="67"/>
      <c r="D55" s="97"/>
      <c r="E55" s="97"/>
      <c r="F55" s="97"/>
      <c r="G55" s="170"/>
    </row>
    <row r="56" spans="1:7" x14ac:dyDescent="0.2">
      <c r="A56" s="65" t="s">
        <v>108</v>
      </c>
      <c r="B56" s="45" t="s">
        <v>109</v>
      </c>
      <c r="C56" s="76" t="s">
        <v>110</v>
      </c>
      <c r="D56" s="139"/>
      <c r="E56" s="139"/>
      <c r="F56" s="139"/>
      <c r="G56" s="168">
        <f>D56+E56-F56</f>
        <v>0</v>
      </c>
    </row>
    <row r="57" spans="1:7" x14ac:dyDescent="0.2">
      <c r="A57" s="70" t="s">
        <v>111</v>
      </c>
      <c r="B57" s="51" t="s">
        <v>112</v>
      </c>
      <c r="C57" s="49" t="s">
        <v>113</v>
      </c>
      <c r="D57" s="136"/>
      <c r="E57" s="136">
        <v>48100</v>
      </c>
      <c r="F57" s="136"/>
      <c r="G57" s="171">
        <f>D57+E57-F57</f>
        <v>48100</v>
      </c>
    </row>
    <row r="58" spans="1:7" x14ac:dyDescent="0.2">
      <c r="A58" s="72" t="s">
        <v>114</v>
      </c>
      <c r="B58" s="51" t="s">
        <v>36</v>
      </c>
      <c r="C58" s="49" t="s">
        <v>115</v>
      </c>
      <c r="D58" s="125">
        <f>D20</f>
        <v>0</v>
      </c>
      <c r="E58" s="120" t="s">
        <v>254</v>
      </c>
      <c r="F58" s="125">
        <f>F20</f>
        <v>25317.86</v>
      </c>
      <c r="G58" s="164">
        <f>G20</f>
        <v>25317.86</v>
      </c>
    </row>
    <row r="59" spans="1:7" x14ac:dyDescent="0.2">
      <c r="A59" s="65" t="s">
        <v>107</v>
      </c>
      <c r="B59" s="53"/>
      <c r="C59" s="67"/>
      <c r="D59" s="97"/>
      <c r="E59" s="121"/>
      <c r="F59" s="97"/>
      <c r="G59" s="170"/>
    </row>
    <row r="60" spans="1:7" x14ac:dyDescent="0.2">
      <c r="A60" s="65" t="s">
        <v>108</v>
      </c>
      <c r="B60" s="45" t="s">
        <v>116</v>
      </c>
      <c r="C60" s="76" t="s">
        <v>117</v>
      </c>
      <c r="D60" s="139"/>
      <c r="E60" s="122" t="s">
        <v>254</v>
      </c>
      <c r="F60" s="139"/>
      <c r="G60" s="168">
        <f>D60+F60</f>
        <v>0</v>
      </c>
    </row>
    <row r="61" spans="1:7" x14ac:dyDescent="0.2">
      <c r="A61" s="70" t="s">
        <v>111</v>
      </c>
      <c r="B61" s="51" t="s">
        <v>255</v>
      </c>
      <c r="C61" s="49" t="s">
        <v>118</v>
      </c>
      <c r="D61" s="136"/>
      <c r="E61" s="120" t="s">
        <v>254</v>
      </c>
      <c r="F61" s="136">
        <v>1717.86</v>
      </c>
      <c r="G61" s="171">
        <f>D61+F61</f>
        <v>1717.86</v>
      </c>
    </row>
    <row r="62" spans="1:7" x14ac:dyDescent="0.2">
      <c r="A62" s="72" t="s">
        <v>119</v>
      </c>
      <c r="B62" s="51" t="s">
        <v>64</v>
      </c>
      <c r="C62" s="49" t="s">
        <v>120</v>
      </c>
      <c r="D62" s="125">
        <f>D32</f>
        <v>0</v>
      </c>
      <c r="E62" s="125">
        <f>E32</f>
        <v>71700</v>
      </c>
      <c r="F62" s="125">
        <f>F32</f>
        <v>71700</v>
      </c>
      <c r="G62" s="164">
        <f>G32</f>
        <v>0</v>
      </c>
    </row>
    <row r="63" spans="1:7" x14ac:dyDescent="0.2">
      <c r="A63" s="65" t="s">
        <v>107</v>
      </c>
      <c r="B63" s="79"/>
      <c r="C63" s="67"/>
      <c r="D63" s="97"/>
      <c r="E63" s="97"/>
      <c r="F63" s="97"/>
      <c r="G63" s="170"/>
    </row>
    <row r="64" spans="1:7" x14ac:dyDescent="0.2">
      <c r="A64" s="65" t="s">
        <v>108</v>
      </c>
      <c r="B64" s="45" t="s">
        <v>121</v>
      </c>
      <c r="C64" s="76" t="s">
        <v>122</v>
      </c>
      <c r="D64" s="139"/>
      <c r="E64" s="139"/>
      <c r="F64" s="139"/>
      <c r="G64" s="168">
        <f>D64+E64-F64</f>
        <v>0</v>
      </c>
    </row>
    <row r="65" spans="1:7" x14ac:dyDescent="0.2">
      <c r="A65" s="70" t="s">
        <v>111</v>
      </c>
      <c r="B65" s="51" t="s">
        <v>123</v>
      </c>
      <c r="C65" s="49" t="s">
        <v>124</v>
      </c>
      <c r="D65" s="136"/>
      <c r="E65" s="136">
        <v>48100</v>
      </c>
      <c r="F65" s="136">
        <v>48100</v>
      </c>
      <c r="G65" s="171">
        <f>D65+E65-F65</f>
        <v>0</v>
      </c>
    </row>
    <row r="66" spans="1:7" x14ac:dyDescent="0.2">
      <c r="A66" s="52" t="s">
        <v>125</v>
      </c>
      <c r="B66" s="51" t="s">
        <v>67</v>
      </c>
      <c r="C66" s="49" t="s">
        <v>126</v>
      </c>
      <c r="D66" s="125">
        <f>D33</f>
        <v>0</v>
      </c>
      <c r="E66" s="125">
        <f>E33</f>
        <v>0</v>
      </c>
      <c r="F66" s="125">
        <f>F33</f>
        <v>0</v>
      </c>
      <c r="G66" s="164">
        <f>G33</f>
        <v>0</v>
      </c>
    </row>
    <row r="67" spans="1:7" x14ac:dyDescent="0.2">
      <c r="A67" s="65" t="s">
        <v>107</v>
      </c>
      <c r="B67" s="53"/>
      <c r="C67" s="67"/>
      <c r="D67" s="97"/>
      <c r="E67" s="97"/>
      <c r="F67" s="97"/>
      <c r="G67" s="170"/>
    </row>
    <row r="68" spans="1:7" x14ac:dyDescent="0.2">
      <c r="A68" s="65" t="s">
        <v>108</v>
      </c>
      <c r="B68" s="45" t="s">
        <v>256</v>
      </c>
      <c r="C68" s="76" t="s">
        <v>127</v>
      </c>
      <c r="D68" s="139"/>
      <c r="E68" s="139"/>
      <c r="F68" s="139"/>
      <c r="G68" s="168">
        <f>D68+E68-F68</f>
        <v>0</v>
      </c>
    </row>
    <row r="69" spans="1:7" x14ac:dyDescent="0.2">
      <c r="A69" s="70" t="s">
        <v>111</v>
      </c>
      <c r="B69" s="51" t="s">
        <v>257</v>
      </c>
      <c r="C69" s="49" t="s">
        <v>128</v>
      </c>
      <c r="D69" s="136"/>
      <c r="E69" s="136"/>
      <c r="F69" s="136"/>
      <c r="G69" s="171">
        <f>D69+E69-F69</f>
        <v>0</v>
      </c>
    </row>
    <row r="70" spans="1:7" x14ac:dyDescent="0.2">
      <c r="A70" s="62" t="s">
        <v>129</v>
      </c>
      <c r="B70" s="51" t="s">
        <v>71</v>
      </c>
      <c r="C70" s="49" t="s">
        <v>130</v>
      </c>
      <c r="D70" s="125">
        <f>D35</f>
        <v>0</v>
      </c>
      <c r="E70" s="125">
        <f>E35</f>
        <v>0</v>
      </c>
      <c r="F70" s="125">
        <f>F35</f>
        <v>0</v>
      </c>
      <c r="G70" s="164">
        <f>G35</f>
        <v>0</v>
      </c>
    </row>
    <row r="71" spans="1:7" x14ac:dyDescent="0.2">
      <c r="A71" s="65" t="s">
        <v>107</v>
      </c>
      <c r="B71" s="79"/>
      <c r="C71" s="67"/>
      <c r="D71" s="97"/>
      <c r="E71" s="97"/>
      <c r="F71" s="97"/>
      <c r="G71" s="170"/>
    </row>
    <row r="72" spans="1:7" x14ac:dyDescent="0.2">
      <c r="A72" s="75" t="s">
        <v>111</v>
      </c>
      <c r="B72" s="45" t="s">
        <v>131</v>
      </c>
      <c r="C72" s="76" t="s">
        <v>132</v>
      </c>
      <c r="D72" s="139"/>
      <c r="E72" s="139"/>
      <c r="F72" s="139"/>
      <c r="G72" s="168">
        <f>D72+E72-F72</f>
        <v>0</v>
      </c>
    </row>
    <row r="73" spans="1:7" ht="21.75" x14ac:dyDescent="0.2">
      <c r="A73" s="63" t="s">
        <v>133</v>
      </c>
      <c r="B73" s="51" t="s">
        <v>74</v>
      </c>
      <c r="C73" s="49" t="s">
        <v>134</v>
      </c>
      <c r="D73" s="125">
        <f>D36</f>
        <v>0</v>
      </c>
      <c r="E73" s="120" t="s">
        <v>254</v>
      </c>
      <c r="F73" s="125">
        <f>F36</f>
        <v>0</v>
      </c>
      <c r="G73" s="164">
        <f>G36</f>
        <v>0</v>
      </c>
    </row>
    <row r="74" spans="1:7" x14ac:dyDescent="0.2">
      <c r="A74" s="65" t="s">
        <v>107</v>
      </c>
      <c r="B74" s="79"/>
      <c r="C74" s="67"/>
      <c r="D74" s="97"/>
      <c r="E74" s="121"/>
      <c r="F74" s="97"/>
      <c r="G74" s="170"/>
    </row>
    <row r="75" spans="1:7" ht="18" customHeight="1" x14ac:dyDescent="0.2">
      <c r="A75" s="77" t="s">
        <v>111</v>
      </c>
      <c r="B75" s="45" t="s">
        <v>135</v>
      </c>
      <c r="C75" s="76" t="s">
        <v>136</v>
      </c>
      <c r="D75" s="139"/>
      <c r="E75" s="122" t="s">
        <v>254</v>
      </c>
      <c r="F75" s="139"/>
      <c r="G75" s="168">
        <f>D75+F75</f>
        <v>0</v>
      </c>
    </row>
    <row r="76" spans="1:7" ht="12.75" customHeight="1" x14ac:dyDescent="0.2">
      <c r="A76" s="12"/>
      <c r="B76" s="111"/>
      <c r="C76" s="111"/>
      <c r="D76" s="111"/>
      <c r="E76" s="111"/>
      <c r="F76" s="112"/>
      <c r="G76" s="113"/>
    </row>
    <row r="77" spans="1:7" ht="12.75" customHeight="1" x14ac:dyDescent="0.2">
      <c r="A77" s="15"/>
      <c r="B77" s="16"/>
      <c r="C77" s="16"/>
      <c r="D77" s="16"/>
      <c r="E77" s="16"/>
      <c r="F77" s="17"/>
      <c r="G77" s="36" t="s">
        <v>248</v>
      </c>
    </row>
    <row r="78" spans="1:7" ht="11.25" customHeight="1" x14ac:dyDescent="0.2">
      <c r="A78" s="8">
        <v>1</v>
      </c>
      <c r="B78" s="106" t="s">
        <v>5</v>
      </c>
      <c r="C78" s="107" t="s">
        <v>6</v>
      </c>
      <c r="D78" s="108">
        <v>4</v>
      </c>
      <c r="E78" s="108">
        <v>5</v>
      </c>
      <c r="F78" s="108">
        <v>6</v>
      </c>
      <c r="G78" s="109">
        <v>7</v>
      </c>
    </row>
    <row r="79" spans="1:7" ht="22.5" customHeight="1" x14ac:dyDescent="0.2">
      <c r="A79" s="70" t="s">
        <v>137</v>
      </c>
      <c r="B79" s="51" t="s">
        <v>77</v>
      </c>
      <c r="C79" s="49" t="s">
        <v>138</v>
      </c>
      <c r="D79" s="125">
        <f>D37</f>
        <v>0</v>
      </c>
      <c r="E79" s="125">
        <f>E37</f>
        <v>0</v>
      </c>
      <c r="F79" s="125">
        <f>F37</f>
        <v>0</v>
      </c>
      <c r="G79" s="164">
        <f>G37</f>
        <v>0</v>
      </c>
    </row>
    <row r="80" spans="1:7" x14ac:dyDescent="0.2">
      <c r="A80" s="65" t="s">
        <v>107</v>
      </c>
      <c r="B80" s="79"/>
      <c r="C80" s="67"/>
      <c r="D80" s="97"/>
      <c r="E80" s="97"/>
      <c r="F80" s="97"/>
      <c r="G80" s="170"/>
    </row>
    <row r="81" spans="1:7" ht="17.25" customHeight="1" x14ac:dyDescent="0.2">
      <c r="A81" s="77" t="s">
        <v>111</v>
      </c>
      <c r="B81" s="45" t="s">
        <v>139</v>
      </c>
      <c r="C81" s="76" t="s">
        <v>140</v>
      </c>
      <c r="D81" s="139"/>
      <c r="E81" s="139"/>
      <c r="F81" s="139"/>
      <c r="G81" s="168">
        <f>D81+E81-F81</f>
        <v>0</v>
      </c>
    </row>
    <row r="82" spans="1:7" ht="20.25" customHeight="1" x14ac:dyDescent="0.2">
      <c r="A82" s="62" t="s">
        <v>79</v>
      </c>
      <c r="B82" s="51" t="s">
        <v>141</v>
      </c>
      <c r="C82" s="49" t="s">
        <v>142</v>
      </c>
      <c r="D82" s="125">
        <f>D39</f>
        <v>0</v>
      </c>
      <c r="E82" s="125">
        <f>E39</f>
        <v>0</v>
      </c>
      <c r="F82" s="125">
        <f>F39</f>
        <v>0</v>
      </c>
      <c r="G82" s="164">
        <f>G39</f>
        <v>0</v>
      </c>
    </row>
    <row r="83" spans="1:7" x14ac:dyDescent="0.2">
      <c r="A83" s="63" t="s">
        <v>143</v>
      </c>
      <c r="B83" s="51" t="s">
        <v>144</v>
      </c>
      <c r="C83" s="49" t="s">
        <v>145</v>
      </c>
      <c r="D83" s="125">
        <f>D43</f>
        <v>0</v>
      </c>
      <c r="E83" s="125">
        <f>E43</f>
        <v>0</v>
      </c>
      <c r="F83" s="125">
        <f>F43</f>
        <v>0</v>
      </c>
      <c r="G83" s="164">
        <f>G43</f>
        <v>0</v>
      </c>
    </row>
    <row r="84" spans="1:7" ht="21.75" customHeight="1" x14ac:dyDescent="0.2">
      <c r="A84" s="62" t="s">
        <v>146</v>
      </c>
      <c r="B84" s="51" t="s">
        <v>96</v>
      </c>
      <c r="C84" s="49" t="s">
        <v>147</v>
      </c>
      <c r="D84" s="125">
        <f>D45</f>
        <v>126970.7</v>
      </c>
      <c r="E84" s="125">
        <f>E45</f>
        <v>804649.72</v>
      </c>
      <c r="F84" s="125">
        <f>F45</f>
        <v>768246.62</v>
      </c>
      <c r="G84" s="164">
        <f>G45</f>
        <v>163373.79999999999</v>
      </c>
    </row>
    <row r="85" spans="1:7" x14ac:dyDescent="0.2">
      <c r="A85" s="65" t="s">
        <v>107</v>
      </c>
      <c r="B85" s="79"/>
      <c r="C85" s="67"/>
      <c r="D85" s="97"/>
      <c r="E85" s="97"/>
      <c r="F85" s="97"/>
      <c r="G85" s="170"/>
    </row>
    <row r="86" spans="1:7" ht="17.25" customHeight="1" x14ac:dyDescent="0.2">
      <c r="A86" s="70" t="s">
        <v>111</v>
      </c>
      <c r="B86" s="45" t="s">
        <v>148</v>
      </c>
      <c r="C86" s="76" t="s">
        <v>149</v>
      </c>
      <c r="D86" s="139"/>
      <c r="E86" s="139"/>
      <c r="F86" s="139"/>
      <c r="G86" s="168">
        <f>D86+E86-F86</f>
        <v>0</v>
      </c>
    </row>
    <row r="87" spans="1:7" ht="20.25" customHeight="1" x14ac:dyDescent="0.2">
      <c r="A87" s="62" t="s">
        <v>150</v>
      </c>
      <c r="B87" s="51" t="s">
        <v>99</v>
      </c>
      <c r="C87" s="49" t="s">
        <v>151</v>
      </c>
      <c r="D87" s="125">
        <f>D46</f>
        <v>0</v>
      </c>
      <c r="E87" s="125">
        <f>E46</f>
        <v>0</v>
      </c>
      <c r="F87" s="125">
        <f>F46</f>
        <v>0</v>
      </c>
      <c r="G87" s="164">
        <f>G46</f>
        <v>0</v>
      </c>
    </row>
    <row r="88" spans="1:7" x14ac:dyDescent="0.2">
      <c r="A88" s="65" t="s">
        <v>107</v>
      </c>
      <c r="B88" s="79"/>
      <c r="C88" s="67"/>
      <c r="D88" s="97"/>
      <c r="E88" s="97"/>
      <c r="F88" s="97"/>
      <c r="G88" s="170"/>
    </row>
    <row r="89" spans="1:7" ht="17.25" customHeight="1" x14ac:dyDescent="0.2">
      <c r="A89" s="75" t="s">
        <v>111</v>
      </c>
      <c r="B89" s="45" t="s">
        <v>152</v>
      </c>
      <c r="C89" s="76" t="s">
        <v>153</v>
      </c>
      <c r="D89" s="139"/>
      <c r="E89" s="139"/>
      <c r="F89" s="139"/>
      <c r="G89" s="168">
        <f>D89+E89-F89</f>
        <v>0</v>
      </c>
    </row>
    <row r="90" spans="1:7" ht="21" customHeight="1" x14ac:dyDescent="0.2">
      <c r="A90" s="62" t="s">
        <v>101</v>
      </c>
      <c r="B90" s="51" t="s">
        <v>102</v>
      </c>
      <c r="C90" s="49" t="s">
        <v>154</v>
      </c>
      <c r="D90" s="125">
        <f>D47</f>
        <v>0</v>
      </c>
      <c r="E90" s="125">
        <f>E47</f>
        <v>0</v>
      </c>
      <c r="F90" s="125">
        <f>F47</f>
        <v>0</v>
      </c>
      <c r="G90" s="164">
        <f>G47</f>
        <v>0</v>
      </c>
    </row>
    <row r="91" spans="1:7" x14ac:dyDescent="0.2">
      <c r="A91" s="65" t="s">
        <v>107</v>
      </c>
      <c r="B91" s="79"/>
      <c r="C91" s="67"/>
      <c r="D91" s="97"/>
      <c r="E91" s="97"/>
      <c r="F91" s="97"/>
      <c r="G91" s="170"/>
    </row>
    <row r="92" spans="1:7" ht="17.25" customHeight="1" thickBot="1" x14ac:dyDescent="0.25">
      <c r="A92" s="75" t="s">
        <v>111</v>
      </c>
      <c r="B92" s="110" t="s">
        <v>155</v>
      </c>
      <c r="C92" s="78" t="s">
        <v>156</v>
      </c>
      <c r="D92" s="140"/>
      <c r="E92" s="140"/>
      <c r="F92" s="140"/>
      <c r="G92" s="172">
        <f>D92+E92-F92</f>
        <v>0</v>
      </c>
    </row>
    <row r="93" spans="1:7" ht="12.75" customHeight="1" x14ac:dyDescent="0.2">
      <c r="A93" s="20"/>
      <c r="B93" s="13"/>
      <c r="C93" s="13"/>
      <c r="D93" s="13"/>
      <c r="E93" s="13"/>
      <c r="F93" s="6"/>
      <c r="G93" s="6"/>
    </row>
    <row r="94" spans="1:7" s="27" customFormat="1" ht="12.75" customHeight="1" x14ac:dyDescent="0.2">
      <c r="A94" s="200" t="s">
        <v>157</v>
      </c>
      <c r="B94" s="200"/>
      <c r="C94" s="200"/>
      <c r="D94" s="200"/>
      <c r="E94" s="200"/>
      <c r="F94" s="200"/>
      <c r="G94" s="200"/>
    </row>
    <row r="95" spans="1:7" ht="12.75" customHeight="1" x14ac:dyDescent="0.2">
      <c r="A95" s="25"/>
      <c r="B95" s="13"/>
      <c r="C95" s="13"/>
      <c r="D95" s="13"/>
      <c r="E95" s="13"/>
      <c r="F95" s="6"/>
      <c r="G95" s="2" t="s">
        <v>249</v>
      </c>
    </row>
    <row r="96" spans="1:7" ht="20.100000000000001" customHeight="1" x14ac:dyDescent="0.2">
      <c r="A96" s="196" t="s">
        <v>245</v>
      </c>
      <c r="B96" s="197"/>
      <c r="C96" s="192" t="s">
        <v>240</v>
      </c>
      <c r="D96" s="192" t="s">
        <v>241</v>
      </c>
      <c r="E96" s="192" t="s">
        <v>242</v>
      </c>
      <c r="F96" s="192" t="s">
        <v>243</v>
      </c>
      <c r="G96" s="194" t="s">
        <v>244</v>
      </c>
    </row>
    <row r="97" spans="1:8" ht="20.100000000000001" customHeight="1" x14ac:dyDescent="0.2">
      <c r="A97" s="35" t="s">
        <v>3</v>
      </c>
      <c r="B97" s="34" t="s">
        <v>4</v>
      </c>
      <c r="C97" s="193"/>
      <c r="D97" s="193"/>
      <c r="E97" s="193"/>
      <c r="F97" s="193"/>
      <c r="G97" s="195"/>
    </row>
    <row r="98" spans="1:8" ht="11.25" customHeight="1" thickBot="1" x14ac:dyDescent="0.25">
      <c r="A98" s="8">
        <v>1</v>
      </c>
      <c r="B98" s="9" t="s">
        <v>5</v>
      </c>
      <c r="C98" s="10">
        <v>3</v>
      </c>
      <c r="D98" s="10">
        <v>4</v>
      </c>
      <c r="E98" s="11">
        <v>5</v>
      </c>
      <c r="F98" s="11">
        <v>6</v>
      </c>
      <c r="G98" s="11">
        <v>7</v>
      </c>
    </row>
    <row r="99" spans="1:8" ht="20.25" customHeight="1" x14ac:dyDescent="0.2">
      <c r="A99" s="63" t="s">
        <v>158</v>
      </c>
      <c r="B99" s="59" t="s">
        <v>159</v>
      </c>
      <c r="C99" s="60" t="s">
        <v>160</v>
      </c>
      <c r="D99" s="135"/>
      <c r="E99" s="137"/>
      <c r="F99" s="141"/>
      <c r="G99" s="173">
        <f>D99+E99-F99</f>
        <v>0</v>
      </c>
    </row>
    <row r="100" spans="1:8" x14ac:dyDescent="0.2">
      <c r="A100" s="65" t="s">
        <v>161</v>
      </c>
      <c r="B100" s="100"/>
      <c r="C100" s="67"/>
      <c r="D100" s="96"/>
      <c r="E100" s="94"/>
      <c r="F100" s="97"/>
      <c r="G100" s="174"/>
    </row>
    <row r="101" spans="1:8" x14ac:dyDescent="0.2">
      <c r="A101" s="75" t="s">
        <v>108</v>
      </c>
      <c r="B101" s="101" t="s">
        <v>159</v>
      </c>
      <c r="C101" s="76" t="s">
        <v>162</v>
      </c>
      <c r="D101" s="142"/>
      <c r="E101" s="142"/>
      <c r="F101" s="142"/>
      <c r="G101" s="168">
        <f>D101+E101-F101</f>
        <v>0</v>
      </c>
    </row>
    <row r="102" spans="1:8" x14ac:dyDescent="0.2">
      <c r="A102" s="80" t="s">
        <v>163</v>
      </c>
      <c r="B102" s="100"/>
      <c r="C102" s="68"/>
      <c r="D102" s="96"/>
      <c r="E102" s="95"/>
      <c r="F102" s="99"/>
      <c r="G102" s="174"/>
    </row>
    <row r="103" spans="1:8" ht="13.5" customHeight="1" x14ac:dyDescent="0.2">
      <c r="A103" s="77" t="s">
        <v>164</v>
      </c>
      <c r="B103" s="100" t="s">
        <v>159</v>
      </c>
      <c r="C103" s="68" t="s">
        <v>165</v>
      </c>
      <c r="D103" s="143"/>
      <c r="E103" s="144"/>
      <c r="F103" s="145"/>
      <c r="G103" s="168">
        <f>D103+E103-F103</f>
        <v>0</v>
      </c>
    </row>
    <row r="104" spans="1:8" ht="15" customHeight="1" x14ac:dyDescent="0.2">
      <c r="A104" s="65" t="s">
        <v>166</v>
      </c>
      <c r="B104" s="102" t="s">
        <v>169</v>
      </c>
      <c r="C104" s="49" t="s">
        <v>167</v>
      </c>
      <c r="D104" s="146"/>
      <c r="E104" s="127"/>
      <c r="F104" s="136"/>
      <c r="G104" s="168">
        <f>D104+E104-F104</f>
        <v>0</v>
      </c>
    </row>
    <row r="105" spans="1:8" ht="33.75" customHeight="1" x14ac:dyDescent="0.2">
      <c r="A105" s="63" t="s">
        <v>168</v>
      </c>
      <c r="B105" s="71" t="s">
        <v>169</v>
      </c>
      <c r="C105" s="49" t="s">
        <v>170</v>
      </c>
      <c r="D105" s="146"/>
      <c r="E105" s="147"/>
      <c r="F105" s="136"/>
      <c r="G105" s="168">
        <f>D105+E105-F105</f>
        <v>0</v>
      </c>
    </row>
    <row r="106" spans="1:8" x14ac:dyDescent="0.2">
      <c r="A106" s="65" t="s">
        <v>107</v>
      </c>
      <c r="B106" s="66"/>
      <c r="C106" s="68"/>
      <c r="D106" s="96"/>
      <c r="E106" s="95"/>
      <c r="F106" s="97"/>
      <c r="G106" s="174"/>
    </row>
    <row r="107" spans="1:8" x14ac:dyDescent="0.2">
      <c r="A107" s="186"/>
      <c r="B107" s="187"/>
      <c r="C107" s="188"/>
      <c r="D107" s="189"/>
      <c r="E107" s="190"/>
      <c r="F107" s="191"/>
      <c r="G107" s="184">
        <f>D107+E107-F107</f>
        <v>0</v>
      </c>
      <c r="H107" s="185"/>
    </row>
    <row r="108" spans="1:8" ht="12.75" hidden="1" customHeight="1" x14ac:dyDescent="0.2">
      <c r="A108" s="114"/>
      <c r="B108" s="115"/>
      <c r="C108" s="116"/>
      <c r="D108" s="146"/>
      <c r="E108" s="127"/>
      <c r="F108" s="136"/>
      <c r="G108" s="168">
        <f>D108+E108-F108</f>
        <v>0</v>
      </c>
    </row>
    <row r="109" spans="1:8" ht="22.5" customHeight="1" x14ac:dyDescent="0.2">
      <c r="A109" s="63" t="s">
        <v>171</v>
      </c>
      <c r="B109" s="71" t="s">
        <v>172</v>
      </c>
      <c r="C109" s="49" t="s">
        <v>173</v>
      </c>
      <c r="D109" s="146"/>
      <c r="E109" s="136"/>
      <c r="F109" s="136"/>
      <c r="G109" s="168">
        <f>D109+E109-F109</f>
        <v>0</v>
      </c>
    </row>
    <row r="110" spans="1:8" x14ac:dyDescent="0.2">
      <c r="A110" s="65" t="s">
        <v>107</v>
      </c>
      <c r="B110" s="66"/>
      <c r="C110" s="68"/>
      <c r="D110" s="96"/>
      <c r="E110" s="95"/>
      <c r="F110" s="97"/>
      <c r="G110" s="174"/>
    </row>
    <row r="111" spans="1:8" x14ac:dyDescent="0.2">
      <c r="A111" s="178"/>
      <c r="B111" s="179"/>
      <c r="C111" s="180"/>
      <c r="D111" s="181"/>
      <c r="E111" s="182"/>
      <c r="F111" s="183"/>
      <c r="G111" s="184">
        <f>D111+E111-F111</f>
        <v>0</v>
      </c>
      <c r="H111" s="185"/>
    </row>
    <row r="112" spans="1:8" ht="12.75" hidden="1" customHeight="1" x14ac:dyDescent="0.2">
      <c r="A112" s="117"/>
      <c r="B112" s="118"/>
      <c r="C112" s="119"/>
      <c r="D112" s="148"/>
      <c r="E112" s="149"/>
      <c r="F112" s="150"/>
      <c r="G112" s="168">
        <f>D112+E112-F112</f>
        <v>0</v>
      </c>
    </row>
    <row r="113" spans="1:7" ht="31.5" customHeight="1" x14ac:dyDescent="0.2">
      <c r="A113" s="63" t="s">
        <v>174</v>
      </c>
      <c r="B113" s="73" t="s">
        <v>175</v>
      </c>
      <c r="C113" s="49" t="s">
        <v>176</v>
      </c>
      <c r="D113" s="146"/>
      <c r="E113" s="147"/>
      <c r="F113" s="136"/>
      <c r="G113" s="168">
        <f>D113+E113-F113</f>
        <v>0</v>
      </c>
    </row>
    <row r="114" spans="1:7" x14ac:dyDescent="0.2">
      <c r="A114" s="65" t="s">
        <v>177</v>
      </c>
      <c r="B114" s="103"/>
      <c r="C114" s="68"/>
      <c r="D114" s="96"/>
      <c r="E114" s="95"/>
      <c r="F114" s="97"/>
      <c r="G114" s="174"/>
    </row>
    <row r="115" spans="1:7" x14ac:dyDescent="0.2">
      <c r="A115" s="75" t="s">
        <v>178</v>
      </c>
      <c r="B115" s="101" t="s">
        <v>175</v>
      </c>
      <c r="C115" s="76" t="s">
        <v>179</v>
      </c>
      <c r="D115" s="142"/>
      <c r="E115" s="142"/>
      <c r="F115" s="142"/>
      <c r="G115" s="168">
        <f>D115+E115-F115</f>
        <v>0</v>
      </c>
    </row>
    <row r="116" spans="1:7" x14ac:dyDescent="0.2">
      <c r="A116" s="65" t="s">
        <v>163</v>
      </c>
      <c r="B116" s="100"/>
      <c r="C116" s="68"/>
      <c r="D116" s="96"/>
      <c r="E116" s="95"/>
      <c r="F116" s="99"/>
      <c r="G116" s="174"/>
    </row>
    <row r="117" spans="1:7" x14ac:dyDescent="0.2">
      <c r="A117" s="77" t="s">
        <v>180</v>
      </c>
      <c r="B117" s="101" t="s">
        <v>175</v>
      </c>
      <c r="C117" s="76" t="s">
        <v>181</v>
      </c>
      <c r="D117" s="151"/>
      <c r="E117" s="129"/>
      <c r="F117" s="139"/>
      <c r="G117" s="168">
        <f>D117+E117-F117</f>
        <v>0</v>
      </c>
    </row>
    <row r="118" spans="1:7" x14ac:dyDescent="0.2">
      <c r="A118" s="70" t="s">
        <v>182</v>
      </c>
      <c r="B118" s="102" t="s">
        <v>175</v>
      </c>
      <c r="C118" s="49" t="s">
        <v>183</v>
      </c>
      <c r="D118" s="146"/>
      <c r="E118" s="127"/>
      <c r="F118" s="136"/>
      <c r="G118" s="168">
        <f>D118+E118-F118</f>
        <v>0</v>
      </c>
    </row>
    <row r="119" spans="1:7" x14ac:dyDescent="0.2">
      <c r="A119" s="65" t="s">
        <v>163</v>
      </c>
      <c r="B119" s="100"/>
      <c r="C119" s="68"/>
      <c r="D119" s="96"/>
      <c r="E119" s="95"/>
      <c r="F119" s="99"/>
      <c r="G119" s="174"/>
    </row>
    <row r="120" spans="1:7" ht="14.25" customHeight="1" x14ac:dyDescent="0.2">
      <c r="A120" s="65" t="s">
        <v>184</v>
      </c>
      <c r="B120" s="100" t="s">
        <v>175</v>
      </c>
      <c r="C120" s="68" t="s">
        <v>185</v>
      </c>
      <c r="D120" s="143"/>
      <c r="E120" s="144"/>
      <c r="F120" s="145"/>
      <c r="G120" s="168">
        <f>D120+E120-F120</f>
        <v>0</v>
      </c>
    </row>
    <row r="121" spans="1:7" ht="36.75" customHeight="1" thickBot="1" x14ac:dyDescent="0.25">
      <c r="A121" s="81" t="s">
        <v>186</v>
      </c>
      <c r="B121" s="82" t="s">
        <v>187</v>
      </c>
      <c r="C121" s="83" t="s">
        <v>188</v>
      </c>
      <c r="D121" s="152"/>
      <c r="E121" s="153"/>
      <c r="F121" s="153"/>
      <c r="G121" s="165">
        <f>D121+E121-F121</f>
        <v>0</v>
      </c>
    </row>
    <row r="122" spans="1:7" ht="12.75" customHeight="1" x14ac:dyDescent="0.2">
      <c r="A122" s="89"/>
      <c r="B122" s="13"/>
      <c r="C122" s="13"/>
      <c r="D122" s="13"/>
      <c r="E122" s="13"/>
      <c r="F122" s="6"/>
      <c r="G122" s="6"/>
    </row>
    <row r="123" spans="1:7" ht="12.75" customHeight="1" x14ac:dyDescent="0.2">
      <c r="A123" s="22"/>
      <c r="B123" s="16"/>
      <c r="C123" s="16"/>
      <c r="D123" s="23"/>
      <c r="E123" s="23"/>
      <c r="F123" s="23"/>
      <c r="G123" s="24" t="s">
        <v>250</v>
      </c>
    </row>
    <row r="124" spans="1:7" ht="11.25" customHeight="1" thickBot="1" x14ac:dyDescent="0.25">
      <c r="A124" s="8">
        <v>1</v>
      </c>
      <c r="B124" s="9" t="s">
        <v>5</v>
      </c>
      <c r="C124" s="10">
        <v>3</v>
      </c>
      <c r="D124" s="10">
        <v>4</v>
      </c>
      <c r="E124" s="11">
        <v>5</v>
      </c>
      <c r="F124" s="11">
        <v>6</v>
      </c>
      <c r="G124" s="11">
        <v>7</v>
      </c>
    </row>
    <row r="125" spans="1:7" ht="33" customHeight="1" x14ac:dyDescent="0.2">
      <c r="A125" s="63" t="s">
        <v>189</v>
      </c>
      <c r="B125" s="69" t="s">
        <v>190</v>
      </c>
      <c r="C125" s="84" t="s">
        <v>191</v>
      </c>
      <c r="D125" s="154"/>
      <c r="E125" s="154"/>
      <c r="F125" s="154"/>
      <c r="G125" s="173">
        <f>D125+E125-F125</f>
        <v>0</v>
      </c>
    </row>
    <row r="126" spans="1:7" ht="11.1" customHeight="1" x14ac:dyDescent="0.2">
      <c r="A126" s="65" t="s">
        <v>177</v>
      </c>
      <c r="B126" s="100"/>
      <c r="C126" s="68"/>
      <c r="D126" s="123"/>
      <c r="E126" s="95"/>
      <c r="F126" s="97"/>
      <c r="G126" s="174"/>
    </row>
    <row r="127" spans="1:7" ht="13.5" customHeight="1" x14ac:dyDescent="0.2">
      <c r="A127" s="75" t="s">
        <v>111</v>
      </c>
      <c r="B127" s="101" t="s">
        <v>190</v>
      </c>
      <c r="C127" s="76" t="s">
        <v>192</v>
      </c>
      <c r="D127" s="128"/>
      <c r="E127" s="129"/>
      <c r="F127" s="139"/>
      <c r="G127" s="168">
        <f>D127+E127-F127</f>
        <v>0</v>
      </c>
    </row>
    <row r="128" spans="1:7" ht="17.25" customHeight="1" x14ac:dyDescent="0.2">
      <c r="A128" s="65" t="s">
        <v>193</v>
      </c>
      <c r="B128" s="100" t="s">
        <v>190</v>
      </c>
      <c r="C128" s="68" t="s">
        <v>194</v>
      </c>
      <c r="D128" s="138"/>
      <c r="E128" s="129"/>
      <c r="F128" s="139"/>
      <c r="G128" s="168">
        <f>D128+E128-F128</f>
        <v>0</v>
      </c>
    </row>
    <row r="129" spans="1:7" ht="33" customHeight="1" x14ac:dyDescent="0.2">
      <c r="A129" s="63" t="s">
        <v>195</v>
      </c>
      <c r="B129" s="71" t="s">
        <v>196</v>
      </c>
      <c r="C129" s="49" t="s">
        <v>197</v>
      </c>
      <c r="D129" s="126"/>
      <c r="E129" s="136"/>
      <c r="F129" s="136"/>
      <c r="G129" s="168">
        <f>D129+E129-F129</f>
        <v>0</v>
      </c>
    </row>
    <row r="130" spans="1:7" ht="11.1" customHeight="1" x14ac:dyDescent="0.2">
      <c r="A130" s="65" t="s">
        <v>177</v>
      </c>
      <c r="B130" s="66"/>
      <c r="C130" s="68"/>
      <c r="D130" s="96"/>
      <c r="E130" s="95"/>
      <c r="F130" s="97"/>
      <c r="G130" s="174"/>
    </row>
    <row r="131" spans="1:7" ht="17.25" customHeight="1" x14ac:dyDescent="0.2">
      <c r="A131" s="75" t="s">
        <v>178</v>
      </c>
      <c r="B131" s="101" t="s">
        <v>196</v>
      </c>
      <c r="C131" s="76" t="s">
        <v>198</v>
      </c>
      <c r="D131" s="142"/>
      <c r="E131" s="142"/>
      <c r="F131" s="142"/>
      <c r="G131" s="168">
        <f>D131+E131-F131</f>
        <v>0</v>
      </c>
    </row>
    <row r="132" spans="1:7" ht="11.1" customHeight="1" x14ac:dyDescent="0.2">
      <c r="A132" s="65" t="s">
        <v>163</v>
      </c>
      <c r="B132" s="100"/>
      <c r="C132" s="68"/>
      <c r="D132" s="96"/>
      <c r="E132" s="95"/>
      <c r="F132" s="99"/>
      <c r="G132" s="174"/>
    </row>
    <row r="133" spans="1:7" ht="13.5" customHeight="1" x14ac:dyDescent="0.2">
      <c r="A133" s="77" t="s">
        <v>180</v>
      </c>
      <c r="B133" s="101" t="s">
        <v>196</v>
      </c>
      <c r="C133" s="76" t="s">
        <v>199</v>
      </c>
      <c r="D133" s="151"/>
      <c r="E133" s="129"/>
      <c r="F133" s="139"/>
      <c r="G133" s="168">
        <f>D133+E133-F133</f>
        <v>0</v>
      </c>
    </row>
    <row r="134" spans="1:7" ht="18.75" customHeight="1" x14ac:dyDescent="0.2">
      <c r="A134" s="70" t="s">
        <v>182</v>
      </c>
      <c r="B134" s="101" t="s">
        <v>196</v>
      </c>
      <c r="C134" s="76" t="s">
        <v>200</v>
      </c>
      <c r="D134" s="151"/>
      <c r="E134" s="129"/>
      <c r="F134" s="139"/>
      <c r="G134" s="168">
        <f>D134+E134-F134</f>
        <v>0</v>
      </c>
    </row>
    <row r="135" spans="1:7" ht="11.1" customHeight="1" x14ac:dyDescent="0.2">
      <c r="A135" s="65" t="s">
        <v>163</v>
      </c>
      <c r="B135" s="100"/>
      <c r="C135" s="68"/>
      <c r="D135" s="96"/>
      <c r="E135" s="95"/>
      <c r="F135" s="99"/>
      <c r="G135" s="174"/>
    </row>
    <row r="136" spans="1:7" ht="18" customHeight="1" x14ac:dyDescent="0.2">
      <c r="A136" s="65" t="s">
        <v>184</v>
      </c>
      <c r="B136" s="101" t="s">
        <v>196</v>
      </c>
      <c r="C136" s="76" t="s">
        <v>201</v>
      </c>
      <c r="D136" s="128"/>
      <c r="E136" s="144"/>
      <c r="F136" s="145"/>
      <c r="G136" s="168">
        <f>D136+E136-F136</f>
        <v>0</v>
      </c>
    </row>
    <row r="137" spans="1:7" ht="27.75" customHeight="1" x14ac:dyDescent="0.2">
      <c r="A137" s="63" t="s">
        <v>202</v>
      </c>
      <c r="B137" s="74" t="s">
        <v>203</v>
      </c>
      <c r="C137" s="76" t="s">
        <v>204</v>
      </c>
      <c r="D137" s="151"/>
      <c r="E137" s="147"/>
      <c r="F137" s="136"/>
      <c r="G137" s="168">
        <f>D137+E137-F137</f>
        <v>0</v>
      </c>
    </row>
    <row r="138" spans="1:7" ht="34.5" customHeight="1" x14ac:dyDescent="0.2">
      <c r="A138" s="63" t="s">
        <v>205</v>
      </c>
      <c r="B138" s="74" t="s">
        <v>206</v>
      </c>
      <c r="C138" s="76" t="s">
        <v>207</v>
      </c>
      <c r="D138" s="151"/>
      <c r="E138" s="136"/>
      <c r="F138" s="136"/>
      <c r="G138" s="168">
        <f>D138+E138-F138</f>
        <v>0</v>
      </c>
    </row>
    <row r="139" spans="1:7" ht="11.1" customHeight="1" x14ac:dyDescent="0.2">
      <c r="A139" s="65" t="s">
        <v>177</v>
      </c>
      <c r="B139" s="66"/>
      <c r="C139" s="68"/>
      <c r="D139" s="96"/>
      <c r="E139" s="95"/>
      <c r="F139" s="97"/>
      <c r="G139" s="175"/>
    </row>
    <row r="140" spans="1:7" ht="17.25" customHeight="1" x14ac:dyDescent="0.2">
      <c r="A140" s="75" t="s">
        <v>178</v>
      </c>
      <c r="B140" s="100" t="s">
        <v>206</v>
      </c>
      <c r="C140" s="68" t="s">
        <v>208</v>
      </c>
      <c r="D140" s="155">
        <f>D142+D143</f>
        <v>0</v>
      </c>
      <c r="E140" s="155">
        <f>E142+E143</f>
        <v>0</v>
      </c>
      <c r="F140" s="155">
        <f>F142+F143</f>
        <v>0</v>
      </c>
      <c r="G140" s="176">
        <f>G142+G143</f>
        <v>0</v>
      </c>
    </row>
    <row r="141" spans="1:7" ht="11.1" customHeight="1" x14ac:dyDescent="0.2">
      <c r="A141" s="65" t="s">
        <v>163</v>
      </c>
      <c r="B141" s="104"/>
      <c r="C141" s="67"/>
      <c r="D141" s="98"/>
      <c r="E141" s="94"/>
      <c r="F141" s="97"/>
      <c r="G141" s="167"/>
    </row>
    <row r="142" spans="1:7" ht="14.25" customHeight="1" x14ac:dyDescent="0.2">
      <c r="A142" s="77" t="s">
        <v>209</v>
      </c>
      <c r="B142" s="101" t="s">
        <v>206</v>
      </c>
      <c r="C142" s="76" t="s">
        <v>210</v>
      </c>
      <c r="D142" s="151"/>
      <c r="E142" s="129"/>
      <c r="F142" s="139"/>
      <c r="G142" s="168">
        <f>D142+E142-F142</f>
        <v>0</v>
      </c>
    </row>
    <row r="143" spans="1:7" ht="14.25" customHeight="1" x14ac:dyDescent="0.2">
      <c r="A143" s="77" t="s">
        <v>180</v>
      </c>
      <c r="B143" s="100" t="s">
        <v>206</v>
      </c>
      <c r="C143" s="68" t="s">
        <v>211</v>
      </c>
      <c r="D143" s="143"/>
      <c r="E143" s="144"/>
      <c r="F143" s="145"/>
      <c r="G143" s="168">
        <f>D143+E143-F143</f>
        <v>0</v>
      </c>
    </row>
    <row r="144" spans="1:7" ht="19.5" customHeight="1" x14ac:dyDescent="0.2">
      <c r="A144" s="77" t="s">
        <v>212</v>
      </c>
      <c r="B144" s="102" t="s">
        <v>206</v>
      </c>
      <c r="C144" s="49" t="s">
        <v>213</v>
      </c>
      <c r="D144" s="147"/>
      <c r="E144" s="147"/>
      <c r="F144" s="147"/>
      <c r="G144" s="168">
        <f>D144+E144-F144</f>
        <v>0</v>
      </c>
    </row>
    <row r="145" spans="1:7" ht="11.1" customHeight="1" x14ac:dyDescent="0.2">
      <c r="A145" s="65" t="s">
        <v>163</v>
      </c>
      <c r="B145" s="100"/>
      <c r="C145" s="68"/>
      <c r="D145" s="96"/>
      <c r="E145" s="95"/>
      <c r="F145" s="99"/>
      <c r="G145" s="175"/>
    </row>
    <row r="146" spans="1:7" ht="12" customHeight="1" x14ac:dyDescent="0.2">
      <c r="A146" s="77" t="s">
        <v>214</v>
      </c>
      <c r="B146" s="100" t="s">
        <v>206</v>
      </c>
      <c r="C146" s="68" t="s">
        <v>215</v>
      </c>
      <c r="D146" s="143"/>
      <c r="E146" s="144"/>
      <c r="F146" s="145"/>
      <c r="G146" s="168">
        <f>D146+E146-F146</f>
        <v>0</v>
      </c>
    </row>
    <row r="147" spans="1:7" ht="19.5" customHeight="1" x14ac:dyDescent="0.2">
      <c r="A147" s="70" t="s">
        <v>182</v>
      </c>
      <c r="B147" s="102" t="s">
        <v>206</v>
      </c>
      <c r="C147" s="49" t="s">
        <v>216</v>
      </c>
      <c r="D147" s="146"/>
      <c r="E147" s="127"/>
      <c r="F147" s="136"/>
      <c r="G147" s="168">
        <f>D147+E147-F147</f>
        <v>0</v>
      </c>
    </row>
    <row r="148" spans="1:7" ht="11.1" customHeight="1" x14ac:dyDescent="0.2">
      <c r="A148" s="65" t="s">
        <v>163</v>
      </c>
      <c r="B148" s="100"/>
      <c r="C148" s="68"/>
      <c r="D148" s="96"/>
      <c r="E148" s="95"/>
      <c r="F148" s="99"/>
      <c r="G148" s="174"/>
    </row>
    <row r="149" spans="1:7" ht="13.5" customHeight="1" thickBot="1" x14ac:dyDescent="0.25">
      <c r="A149" s="77" t="s">
        <v>184</v>
      </c>
      <c r="B149" s="105" t="s">
        <v>206</v>
      </c>
      <c r="C149" s="78" t="s">
        <v>217</v>
      </c>
      <c r="D149" s="156"/>
      <c r="E149" s="157"/>
      <c r="F149" s="140"/>
      <c r="G149" s="172">
        <f>D149+E149-F149</f>
        <v>0</v>
      </c>
    </row>
    <row r="150" spans="1:7" ht="12.75" customHeight="1" x14ac:dyDescent="0.2">
      <c r="A150" s="21"/>
      <c r="B150" s="13"/>
      <c r="C150" s="13"/>
      <c r="D150" s="4"/>
      <c r="E150" s="4"/>
      <c r="F150" s="4"/>
      <c r="G150" s="4"/>
    </row>
    <row r="151" spans="1:7" ht="12.75" customHeight="1" x14ac:dyDescent="0.2">
      <c r="A151" s="22"/>
      <c r="B151" s="16"/>
      <c r="C151" s="16"/>
      <c r="D151" s="23"/>
      <c r="E151" s="23"/>
      <c r="F151" s="23"/>
      <c r="G151" s="36" t="s">
        <v>251</v>
      </c>
    </row>
    <row r="152" spans="1:7" ht="11.25" customHeight="1" thickBot="1" x14ac:dyDescent="0.25">
      <c r="A152" s="8">
        <v>1</v>
      </c>
      <c r="B152" s="9" t="s">
        <v>5</v>
      </c>
      <c r="C152" s="10">
        <v>3</v>
      </c>
      <c r="D152" s="10">
        <v>4</v>
      </c>
      <c r="E152" s="11">
        <v>5</v>
      </c>
      <c r="F152" s="11">
        <v>6</v>
      </c>
      <c r="G152" s="11">
        <v>7</v>
      </c>
    </row>
    <row r="153" spans="1:7" ht="30" customHeight="1" x14ac:dyDescent="0.2">
      <c r="A153" s="63" t="s">
        <v>218</v>
      </c>
      <c r="B153" s="69" t="s">
        <v>219</v>
      </c>
      <c r="C153" s="84" t="s">
        <v>220</v>
      </c>
      <c r="D153" s="135"/>
      <c r="E153" s="133"/>
      <c r="F153" s="158"/>
      <c r="G153" s="173">
        <f>D153+E153-F153</f>
        <v>0</v>
      </c>
    </row>
    <row r="154" spans="1:7" ht="11.1" customHeight="1" x14ac:dyDescent="0.2">
      <c r="A154" s="65" t="s">
        <v>177</v>
      </c>
      <c r="B154" s="104"/>
      <c r="C154" s="67"/>
      <c r="D154" s="98"/>
      <c r="E154" s="94"/>
      <c r="F154" s="97"/>
      <c r="G154" s="167"/>
    </row>
    <row r="155" spans="1:7" ht="12.75" customHeight="1" x14ac:dyDescent="0.2">
      <c r="A155" s="75" t="s">
        <v>178</v>
      </c>
      <c r="B155" s="101" t="s">
        <v>219</v>
      </c>
      <c r="C155" s="76" t="s">
        <v>221</v>
      </c>
      <c r="D155" s="155">
        <f>D157+D158</f>
        <v>0</v>
      </c>
      <c r="E155" s="155">
        <f>E157+E158</f>
        <v>0</v>
      </c>
      <c r="F155" s="155">
        <f>F157+F158</f>
        <v>0</v>
      </c>
      <c r="G155" s="176">
        <f>G157+G158</f>
        <v>0</v>
      </c>
    </row>
    <row r="156" spans="1:7" ht="11.1" customHeight="1" x14ac:dyDescent="0.2">
      <c r="A156" s="65" t="s">
        <v>163</v>
      </c>
      <c r="B156" s="104"/>
      <c r="C156" s="67"/>
      <c r="D156" s="98"/>
      <c r="E156" s="94"/>
      <c r="F156" s="97"/>
      <c r="G156" s="167"/>
    </row>
    <row r="157" spans="1:7" ht="14.25" customHeight="1" x14ac:dyDescent="0.2">
      <c r="A157" s="77" t="s">
        <v>209</v>
      </c>
      <c r="B157" s="101" t="s">
        <v>219</v>
      </c>
      <c r="C157" s="76" t="s">
        <v>222</v>
      </c>
      <c r="D157" s="151"/>
      <c r="E157" s="129"/>
      <c r="F157" s="139"/>
      <c r="G157" s="168">
        <f>D157+E157-F157</f>
        <v>0</v>
      </c>
    </row>
    <row r="158" spans="1:7" ht="14.25" customHeight="1" x14ac:dyDescent="0.2">
      <c r="A158" s="77" t="s">
        <v>180</v>
      </c>
      <c r="B158" s="100" t="s">
        <v>219</v>
      </c>
      <c r="C158" s="68" t="s">
        <v>223</v>
      </c>
      <c r="D158" s="143"/>
      <c r="E158" s="144"/>
      <c r="F158" s="145"/>
      <c r="G158" s="168">
        <f>D158+E158-F158</f>
        <v>0</v>
      </c>
    </row>
    <row r="159" spans="1:7" ht="15" customHeight="1" x14ac:dyDescent="0.2">
      <c r="A159" s="77" t="s">
        <v>212</v>
      </c>
      <c r="B159" s="102" t="s">
        <v>219</v>
      </c>
      <c r="C159" s="49" t="s">
        <v>224</v>
      </c>
      <c r="D159" s="147"/>
      <c r="E159" s="147"/>
      <c r="F159" s="147"/>
      <c r="G159" s="168">
        <f>D159+E159-F159</f>
        <v>0</v>
      </c>
    </row>
    <row r="160" spans="1:7" ht="11.1" customHeight="1" x14ac:dyDescent="0.2">
      <c r="A160" s="65" t="s">
        <v>163</v>
      </c>
      <c r="B160" s="100"/>
      <c r="C160" s="68"/>
      <c r="D160" s="96"/>
      <c r="E160" s="95"/>
      <c r="F160" s="99"/>
      <c r="G160" s="175"/>
    </row>
    <row r="161" spans="1:7" ht="12" customHeight="1" x14ac:dyDescent="0.2">
      <c r="A161" s="77" t="s">
        <v>214</v>
      </c>
      <c r="B161" s="100" t="s">
        <v>219</v>
      </c>
      <c r="C161" s="68" t="s">
        <v>225</v>
      </c>
      <c r="D161" s="143"/>
      <c r="E161" s="144"/>
      <c r="F161" s="145"/>
      <c r="G161" s="168">
        <f>D161+E161-F161</f>
        <v>0</v>
      </c>
    </row>
    <row r="162" spans="1:7" ht="14.25" customHeight="1" x14ac:dyDescent="0.2">
      <c r="A162" s="70" t="s">
        <v>182</v>
      </c>
      <c r="B162" s="102" t="s">
        <v>219</v>
      </c>
      <c r="C162" s="49" t="s">
        <v>226</v>
      </c>
      <c r="D162" s="146"/>
      <c r="E162" s="127"/>
      <c r="F162" s="136"/>
      <c r="G162" s="168">
        <f>D162+E162-F162</f>
        <v>0</v>
      </c>
    </row>
    <row r="163" spans="1:7" ht="11.1" customHeight="1" x14ac:dyDescent="0.2">
      <c r="A163" s="65" t="s">
        <v>163</v>
      </c>
      <c r="B163" s="100"/>
      <c r="C163" s="68"/>
      <c r="D163" s="96"/>
      <c r="E163" s="95"/>
      <c r="F163" s="99"/>
      <c r="G163" s="174"/>
    </row>
    <row r="164" spans="1:7" ht="13.5" customHeight="1" x14ac:dyDescent="0.2">
      <c r="A164" s="65" t="s">
        <v>184</v>
      </c>
      <c r="B164" s="101" t="s">
        <v>219</v>
      </c>
      <c r="C164" s="76" t="s">
        <v>227</v>
      </c>
      <c r="D164" s="151"/>
      <c r="E164" s="129"/>
      <c r="F164" s="139"/>
      <c r="G164" s="168">
        <f>D164+E164-F164</f>
        <v>0</v>
      </c>
    </row>
    <row r="165" spans="1:7" ht="33" customHeight="1" x14ac:dyDescent="0.2">
      <c r="A165" s="63" t="s">
        <v>228</v>
      </c>
      <c r="B165" s="73" t="s">
        <v>229</v>
      </c>
      <c r="C165" s="67" t="s">
        <v>230</v>
      </c>
      <c r="D165" s="159"/>
      <c r="E165" s="160"/>
      <c r="F165" s="136"/>
      <c r="G165" s="168">
        <f>D165+E165-F165</f>
        <v>0</v>
      </c>
    </row>
    <row r="166" spans="1:7" ht="11.1" customHeight="1" x14ac:dyDescent="0.2">
      <c r="A166" s="65" t="s">
        <v>177</v>
      </c>
      <c r="B166" s="104"/>
      <c r="C166" s="67"/>
      <c r="D166" s="98"/>
      <c r="E166" s="94"/>
      <c r="F166" s="97"/>
      <c r="G166" s="167"/>
    </row>
    <row r="167" spans="1:7" ht="15" customHeight="1" x14ac:dyDescent="0.2">
      <c r="A167" s="75" t="s">
        <v>178</v>
      </c>
      <c r="B167" s="101" t="s">
        <v>229</v>
      </c>
      <c r="C167" s="76" t="s">
        <v>231</v>
      </c>
      <c r="D167" s="142">
        <v>0</v>
      </c>
      <c r="E167" s="142">
        <v>0</v>
      </c>
      <c r="F167" s="142">
        <v>0</v>
      </c>
      <c r="G167" s="177">
        <f>D167+E167-F167</f>
        <v>0</v>
      </c>
    </row>
    <row r="168" spans="1:7" ht="11.1" customHeight="1" x14ac:dyDescent="0.2">
      <c r="A168" s="65" t="s">
        <v>163</v>
      </c>
      <c r="B168" s="104"/>
      <c r="C168" s="67"/>
      <c r="D168" s="98"/>
      <c r="E168" s="94"/>
      <c r="F168" s="97"/>
      <c r="G168" s="167"/>
    </row>
    <row r="169" spans="1:7" ht="15" customHeight="1" x14ac:dyDescent="0.2">
      <c r="A169" s="77" t="s">
        <v>209</v>
      </c>
      <c r="B169" s="101" t="s">
        <v>229</v>
      </c>
      <c r="C169" s="76" t="s">
        <v>232</v>
      </c>
      <c r="D169" s="151"/>
      <c r="E169" s="129"/>
      <c r="F169" s="139"/>
      <c r="G169" s="168">
        <f>D169+E169-F169</f>
        <v>0</v>
      </c>
    </row>
    <row r="170" spans="1:7" ht="17.25" customHeight="1" x14ac:dyDescent="0.2">
      <c r="A170" s="77" t="s">
        <v>180</v>
      </c>
      <c r="B170" s="100" t="s">
        <v>229</v>
      </c>
      <c r="C170" s="68" t="s">
        <v>233</v>
      </c>
      <c r="D170" s="143"/>
      <c r="E170" s="144"/>
      <c r="F170" s="145"/>
      <c r="G170" s="168">
        <f>D170+E170-F170</f>
        <v>0</v>
      </c>
    </row>
    <row r="171" spans="1:7" ht="18" customHeight="1" x14ac:dyDescent="0.2">
      <c r="A171" s="77" t="s">
        <v>212</v>
      </c>
      <c r="B171" s="102" t="s">
        <v>229</v>
      </c>
      <c r="C171" s="49" t="s">
        <v>234</v>
      </c>
      <c r="D171" s="147"/>
      <c r="E171" s="147"/>
      <c r="F171" s="147"/>
      <c r="G171" s="168">
        <f>D171+E171-F171</f>
        <v>0</v>
      </c>
    </row>
    <row r="172" spans="1:7" ht="11.1" customHeight="1" x14ac:dyDescent="0.2">
      <c r="A172" s="65" t="s">
        <v>163</v>
      </c>
      <c r="B172" s="100"/>
      <c r="C172" s="68"/>
      <c r="D172" s="96"/>
      <c r="E172" s="95"/>
      <c r="F172" s="99"/>
      <c r="G172" s="175"/>
    </row>
    <row r="173" spans="1:7" ht="12" customHeight="1" x14ac:dyDescent="0.2">
      <c r="A173" s="77" t="s">
        <v>214</v>
      </c>
      <c r="B173" s="100" t="s">
        <v>229</v>
      </c>
      <c r="C173" s="68" t="s">
        <v>235</v>
      </c>
      <c r="D173" s="143"/>
      <c r="E173" s="144"/>
      <c r="F173" s="145"/>
      <c r="G173" s="168">
        <f>D173+E173-F173</f>
        <v>0</v>
      </c>
    </row>
    <row r="174" spans="1:7" ht="17.25" customHeight="1" x14ac:dyDescent="0.2">
      <c r="A174" s="70" t="s">
        <v>182</v>
      </c>
      <c r="B174" s="102" t="s">
        <v>229</v>
      </c>
      <c r="C174" s="49" t="s">
        <v>236</v>
      </c>
      <c r="D174" s="146"/>
      <c r="E174" s="127"/>
      <c r="F174" s="136"/>
      <c r="G174" s="168">
        <f>D174+E174-F174</f>
        <v>0</v>
      </c>
    </row>
    <row r="175" spans="1:7" ht="11.1" customHeight="1" x14ac:dyDescent="0.2">
      <c r="A175" s="65" t="s">
        <v>163</v>
      </c>
      <c r="B175" s="100"/>
      <c r="C175" s="68"/>
      <c r="D175" s="96"/>
      <c r="E175" s="95"/>
      <c r="F175" s="99"/>
      <c r="G175" s="174"/>
    </row>
    <row r="176" spans="1:7" ht="15.75" customHeight="1" thickBot="1" x14ac:dyDescent="0.25">
      <c r="A176" s="77" t="s">
        <v>184</v>
      </c>
      <c r="B176" s="105" t="s">
        <v>229</v>
      </c>
      <c r="C176" s="78" t="s">
        <v>237</v>
      </c>
      <c r="D176" s="156"/>
      <c r="E176" s="157"/>
      <c r="F176" s="140"/>
      <c r="G176" s="172">
        <f>D176+E176-F176</f>
        <v>0</v>
      </c>
    </row>
  </sheetData>
  <mergeCells count="23">
    <mergeCell ref="A1:F1"/>
    <mergeCell ref="A7:B7"/>
    <mergeCell ref="C7:C8"/>
    <mergeCell ref="D7:D8"/>
    <mergeCell ref="E7:E8"/>
    <mergeCell ref="F7:F8"/>
    <mergeCell ref="A6:G6"/>
    <mergeCell ref="G7:G8"/>
    <mergeCell ref="B3:E3"/>
    <mergeCell ref="F51:F52"/>
    <mergeCell ref="G51:G52"/>
    <mergeCell ref="A49:G49"/>
    <mergeCell ref="A94:G94"/>
    <mergeCell ref="A51:B51"/>
    <mergeCell ref="C51:C52"/>
    <mergeCell ref="D51:D52"/>
    <mergeCell ref="E51:E52"/>
    <mergeCell ref="F96:F97"/>
    <mergeCell ref="G96:G97"/>
    <mergeCell ref="A96:B96"/>
    <mergeCell ref="C96:C97"/>
    <mergeCell ref="D96:D97"/>
    <mergeCell ref="E96:E9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blackAndWhite="1" r:id="rId1"/>
  <headerFooter alignWithMargins="0"/>
  <rowBreaks count="6" manualBreakCount="6">
    <brk id="23" max="16383" man="1"/>
    <brk id="47" max="16383" man="1"/>
    <brk id="75" max="16383" man="1"/>
    <brk id="92" max="16383" man="1"/>
    <brk id="121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user4</cp:lastModifiedBy>
  <dcterms:created xsi:type="dcterms:W3CDTF">2011-05-26T13:40:14Z</dcterms:created>
  <dcterms:modified xsi:type="dcterms:W3CDTF">2018-07-03T07:50:23Z</dcterms:modified>
</cp:coreProperties>
</file>