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1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71" i="1" l="1"/>
  <c r="O71" i="1"/>
  <c r="N71" i="1"/>
  <c r="M71" i="1"/>
  <c r="L71" i="1"/>
  <c r="K71" i="1"/>
  <c r="J71" i="1"/>
  <c r="I71" i="1"/>
  <c r="H71" i="1"/>
  <c r="P70" i="1"/>
  <c r="O70" i="1"/>
  <c r="N70" i="1"/>
  <c r="M70" i="1"/>
  <c r="L70" i="1"/>
  <c r="K70" i="1"/>
  <c r="J70" i="1"/>
  <c r="I70" i="1"/>
  <c r="H70" i="1"/>
  <c r="P69" i="1"/>
  <c r="O69" i="1"/>
  <c r="N69" i="1"/>
  <c r="M69" i="1"/>
  <c r="L69" i="1"/>
  <c r="K69" i="1"/>
  <c r="J69" i="1"/>
  <c r="I69" i="1"/>
  <c r="H69" i="1"/>
  <c r="P68" i="1"/>
  <c r="O68" i="1"/>
  <c r="N68" i="1"/>
  <c r="M68" i="1"/>
  <c r="L68" i="1"/>
  <c r="K68" i="1"/>
  <c r="J68" i="1"/>
  <c r="I68" i="1"/>
  <c r="H68" i="1"/>
  <c r="P67" i="1"/>
  <c r="O67" i="1"/>
  <c r="N67" i="1"/>
  <c r="M67" i="1"/>
  <c r="L67" i="1"/>
  <c r="K67" i="1"/>
  <c r="J67" i="1"/>
  <c r="I67" i="1"/>
  <c r="H67" i="1"/>
  <c r="P66" i="1"/>
  <c r="O66" i="1"/>
  <c r="N66" i="1"/>
  <c r="M66" i="1"/>
  <c r="L66" i="1"/>
  <c r="K66" i="1"/>
  <c r="J66" i="1"/>
  <c r="I66" i="1"/>
  <c r="H66" i="1"/>
  <c r="P65" i="1"/>
  <c r="O65" i="1"/>
  <c r="N65" i="1"/>
  <c r="M65" i="1"/>
  <c r="L65" i="1"/>
  <c r="K65" i="1"/>
  <c r="J65" i="1"/>
  <c r="I65" i="1"/>
  <c r="H65" i="1"/>
  <c r="P64" i="1"/>
  <c r="O64" i="1"/>
  <c r="N64" i="1"/>
  <c r="M64" i="1"/>
  <c r="L64" i="1"/>
  <c r="K64" i="1"/>
  <c r="J64" i="1"/>
  <c r="I64" i="1"/>
  <c r="H64" i="1"/>
  <c r="P63" i="1"/>
  <c r="O63" i="1"/>
  <c r="N63" i="1"/>
  <c r="M63" i="1"/>
  <c r="L63" i="1"/>
  <c r="K63" i="1"/>
  <c r="J63" i="1"/>
  <c r="I63" i="1"/>
  <c r="H63" i="1"/>
  <c r="P62" i="1"/>
  <c r="O62" i="1"/>
  <c r="N62" i="1"/>
  <c r="M62" i="1"/>
  <c r="L62" i="1"/>
  <c r="K62" i="1"/>
  <c r="J62" i="1"/>
  <c r="I62" i="1"/>
  <c r="H62" i="1"/>
  <c r="P61" i="1"/>
  <c r="O61" i="1"/>
  <c r="N61" i="1"/>
  <c r="M61" i="1"/>
  <c r="L61" i="1"/>
  <c r="K61" i="1"/>
  <c r="J61" i="1"/>
  <c r="I61" i="1"/>
  <c r="H61" i="1"/>
  <c r="P60" i="1"/>
  <c r="O60" i="1"/>
  <c r="N60" i="1"/>
  <c r="M60" i="1"/>
  <c r="L60" i="1"/>
  <c r="K60" i="1"/>
  <c r="J60" i="1"/>
  <c r="I60" i="1"/>
  <c r="H60" i="1"/>
  <c r="P59" i="1"/>
  <c r="O59" i="1"/>
  <c r="N59" i="1"/>
  <c r="M59" i="1"/>
  <c r="L59" i="1"/>
  <c r="K59" i="1"/>
  <c r="J59" i="1"/>
  <c r="I59" i="1"/>
  <c r="H59" i="1"/>
  <c r="P58" i="1"/>
  <c r="O58" i="1"/>
  <c r="N58" i="1"/>
  <c r="M58" i="1"/>
  <c r="L58" i="1"/>
  <c r="K58" i="1"/>
  <c r="J58" i="1"/>
  <c r="I58" i="1"/>
  <c r="H58" i="1"/>
  <c r="P57" i="1"/>
  <c r="O57" i="1"/>
  <c r="N57" i="1"/>
  <c r="M57" i="1"/>
  <c r="L57" i="1"/>
  <c r="K57" i="1"/>
  <c r="J57" i="1"/>
  <c r="I57" i="1"/>
  <c r="H57" i="1"/>
  <c r="P56" i="1"/>
  <c r="O56" i="1"/>
  <c r="N56" i="1"/>
  <c r="M56" i="1"/>
  <c r="L56" i="1"/>
  <c r="K56" i="1"/>
  <c r="J56" i="1"/>
  <c r="I56" i="1"/>
  <c r="H56" i="1"/>
  <c r="P55" i="1"/>
  <c r="O55" i="1"/>
  <c r="N55" i="1"/>
  <c r="M55" i="1"/>
  <c r="L55" i="1"/>
  <c r="K55" i="1"/>
  <c r="J55" i="1"/>
  <c r="I55" i="1"/>
  <c r="H55" i="1"/>
  <c r="P54" i="1"/>
  <c r="O54" i="1"/>
  <c r="N54" i="1"/>
  <c r="M54" i="1"/>
  <c r="L54" i="1"/>
  <c r="K54" i="1"/>
  <c r="J54" i="1"/>
  <c r="I54" i="1"/>
  <c r="H54" i="1"/>
  <c r="P53" i="1"/>
  <c r="O53" i="1"/>
  <c r="N53" i="1"/>
  <c r="M53" i="1"/>
  <c r="L53" i="1"/>
  <c r="K53" i="1"/>
  <c r="J53" i="1"/>
  <c r="I53" i="1"/>
  <c r="H53" i="1"/>
  <c r="P52" i="1"/>
  <c r="O52" i="1"/>
  <c r="N52" i="1"/>
  <c r="M52" i="1"/>
  <c r="L52" i="1"/>
  <c r="K52" i="1"/>
  <c r="J52" i="1"/>
  <c r="I52" i="1"/>
  <c r="H52" i="1"/>
  <c r="P51" i="1"/>
  <c r="O51" i="1"/>
  <c r="N51" i="1"/>
  <c r="M51" i="1"/>
  <c r="L51" i="1"/>
  <c r="K51" i="1"/>
  <c r="J51" i="1"/>
  <c r="I51" i="1"/>
  <c r="H51" i="1"/>
  <c r="P50" i="1"/>
  <c r="O50" i="1"/>
  <c r="N50" i="1"/>
  <c r="M50" i="1"/>
  <c r="L50" i="1"/>
  <c r="K50" i="1"/>
  <c r="J50" i="1"/>
  <c r="I50" i="1"/>
  <c r="H50" i="1"/>
  <c r="P49" i="1"/>
  <c r="O49" i="1"/>
  <c r="N49" i="1"/>
  <c r="M49" i="1"/>
  <c r="L49" i="1"/>
  <c r="K49" i="1"/>
  <c r="J49" i="1"/>
  <c r="I49" i="1"/>
  <c r="H49" i="1"/>
  <c r="P48" i="1"/>
  <c r="O48" i="1"/>
  <c r="N48" i="1"/>
  <c r="M48" i="1"/>
  <c r="L48" i="1"/>
  <c r="K48" i="1"/>
  <c r="J48" i="1"/>
  <c r="I48" i="1"/>
  <c r="H48" i="1"/>
  <c r="P47" i="1"/>
  <c r="O47" i="1"/>
  <c r="N47" i="1"/>
  <c r="M47" i="1"/>
  <c r="L47" i="1"/>
  <c r="K47" i="1"/>
  <c r="J47" i="1"/>
  <c r="I47" i="1"/>
  <c r="H47" i="1"/>
  <c r="P46" i="1"/>
  <c r="O46" i="1"/>
  <c r="N46" i="1"/>
  <c r="M46" i="1"/>
  <c r="L46" i="1"/>
  <c r="K46" i="1"/>
  <c r="J46" i="1"/>
  <c r="I46" i="1"/>
  <c r="H46" i="1"/>
  <c r="P45" i="1"/>
  <c r="O45" i="1"/>
  <c r="N45" i="1"/>
  <c r="M45" i="1"/>
  <c r="L45" i="1"/>
  <c r="K45" i="1"/>
  <c r="J45" i="1"/>
  <c r="I45" i="1"/>
  <c r="H45" i="1"/>
  <c r="P44" i="1"/>
  <c r="O44" i="1"/>
  <c r="N44" i="1"/>
  <c r="M44" i="1"/>
  <c r="L44" i="1"/>
  <c r="K44" i="1"/>
  <c r="J44" i="1"/>
  <c r="I44" i="1"/>
  <c r="H44" i="1"/>
  <c r="P43" i="1"/>
  <c r="O43" i="1"/>
  <c r="N43" i="1"/>
  <c r="M43" i="1"/>
  <c r="L43" i="1"/>
  <c r="K43" i="1"/>
  <c r="J43" i="1"/>
  <c r="I43" i="1"/>
  <c r="H43" i="1"/>
  <c r="P42" i="1"/>
  <c r="O42" i="1"/>
  <c r="N42" i="1"/>
  <c r="M42" i="1"/>
  <c r="L42" i="1"/>
  <c r="K42" i="1"/>
  <c r="J42" i="1"/>
  <c r="I42" i="1"/>
  <c r="H42" i="1"/>
  <c r="P41" i="1"/>
  <c r="O41" i="1"/>
  <c r="N41" i="1"/>
  <c r="M41" i="1"/>
  <c r="L41" i="1"/>
  <c r="K41" i="1"/>
  <c r="J41" i="1"/>
  <c r="I41" i="1"/>
  <c r="H41" i="1"/>
  <c r="P40" i="1"/>
  <c r="O40" i="1"/>
  <c r="N40" i="1"/>
  <c r="M40" i="1"/>
  <c r="L40" i="1"/>
  <c r="K40" i="1"/>
  <c r="J40" i="1"/>
  <c r="I40" i="1"/>
  <c r="H40" i="1"/>
  <c r="P39" i="1"/>
  <c r="O39" i="1"/>
  <c r="N39" i="1"/>
  <c r="M39" i="1"/>
  <c r="L39" i="1"/>
  <c r="K39" i="1"/>
  <c r="J39" i="1"/>
  <c r="I39" i="1"/>
  <c r="H39" i="1"/>
  <c r="P38" i="1"/>
  <c r="O38" i="1"/>
  <c r="N38" i="1"/>
  <c r="M38" i="1"/>
  <c r="L38" i="1"/>
  <c r="K38" i="1"/>
  <c r="J38" i="1"/>
  <c r="I38" i="1"/>
  <c r="H38" i="1"/>
  <c r="P37" i="1"/>
  <c r="O37" i="1"/>
  <c r="N37" i="1"/>
  <c r="M37" i="1"/>
  <c r="L37" i="1"/>
  <c r="K37" i="1"/>
  <c r="J37" i="1"/>
  <c r="I37" i="1"/>
  <c r="H37" i="1"/>
  <c r="P36" i="1"/>
  <c r="O36" i="1"/>
  <c r="N36" i="1"/>
  <c r="M36" i="1"/>
  <c r="L36" i="1"/>
  <c r="K36" i="1"/>
  <c r="J36" i="1"/>
  <c r="I36" i="1"/>
  <c r="H36" i="1"/>
  <c r="P35" i="1"/>
  <c r="O35" i="1"/>
  <c r="N35" i="1"/>
  <c r="M35" i="1"/>
  <c r="L35" i="1"/>
  <c r="K35" i="1"/>
  <c r="J35" i="1"/>
  <c r="I35" i="1"/>
  <c r="H35" i="1"/>
  <c r="P34" i="1"/>
  <c r="O34" i="1"/>
  <c r="N34" i="1"/>
  <c r="M34" i="1"/>
  <c r="L34" i="1"/>
  <c r="K34" i="1"/>
  <c r="J34" i="1"/>
  <c r="I34" i="1"/>
  <c r="H34" i="1"/>
  <c r="P33" i="1"/>
  <c r="O33" i="1"/>
  <c r="N33" i="1"/>
  <c r="M33" i="1"/>
  <c r="L33" i="1"/>
  <c r="K33" i="1"/>
  <c r="J33" i="1"/>
  <c r="I33" i="1"/>
  <c r="H33" i="1"/>
  <c r="P32" i="1"/>
  <c r="O32" i="1"/>
  <c r="N32" i="1"/>
  <c r="M32" i="1"/>
  <c r="L32" i="1"/>
  <c r="K32" i="1"/>
  <c r="J32" i="1"/>
  <c r="I32" i="1"/>
  <c r="H32" i="1"/>
  <c r="P31" i="1"/>
  <c r="O31" i="1"/>
  <c r="N31" i="1"/>
  <c r="M31" i="1"/>
  <c r="L31" i="1"/>
  <c r="K31" i="1"/>
  <c r="J31" i="1"/>
  <c r="I31" i="1"/>
  <c r="H31" i="1"/>
  <c r="P30" i="1"/>
  <c r="O30" i="1"/>
  <c r="N30" i="1"/>
  <c r="M30" i="1"/>
  <c r="L30" i="1"/>
  <c r="K30" i="1"/>
  <c r="J30" i="1"/>
  <c r="I30" i="1"/>
  <c r="H30" i="1"/>
  <c r="P29" i="1"/>
  <c r="O29" i="1"/>
  <c r="N29" i="1"/>
  <c r="M29" i="1"/>
  <c r="L29" i="1"/>
  <c r="K29" i="1"/>
  <c r="J29" i="1"/>
  <c r="I29" i="1"/>
  <c r="H29" i="1"/>
  <c r="P28" i="1"/>
  <c r="O28" i="1"/>
  <c r="N28" i="1"/>
  <c r="M28" i="1"/>
  <c r="L28" i="1"/>
  <c r="K28" i="1"/>
  <c r="J28" i="1"/>
  <c r="I28" i="1"/>
  <c r="H28" i="1"/>
  <c r="P27" i="1"/>
  <c r="O27" i="1"/>
  <c r="N27" i="1"/>
  <c r="M27" i="1"/>
  <c r="L27" i="1"/>
  <c r="K27" i="1"/>
  <c r="J27" i="1"/>
  <c r="I27" i="1"/>
  <c r="H27" i="1"/>
  <c r="P26" i="1"/>
  <c r="O26" i="1"/>
  <c r="N26" i="1"/>
  <c r="M26" i="1"/>
  <c r="L26" i="1"/>
  <c r="K26" i="1"/>
  <c r="J26" i="1"/>
  <c r="I26" i="1"/>
  <c r="H26" i="1"/>
  <c r="P25" i="1"/>
  <c r="O25" i="1"/>
  <c r="N25" i="1"/>
  <c r="M25" i="1"/>
  <c r="L25" i="1"/>
  <c r="K25" i="1"/>
  <c r="J25" i="1"/>
  <c r="I25" i="1"/>
  <c r="H25" i="1"/>
  <c r="P24" i="1"/>
  <c r="O24" i="1"/>
  <c r="N24" i="1"/>
  <c r="M24" i="1"/>
  <c r="L24" i="1"/>
  <c r="K24" i="1"/>
  <c r="J24" i="1"/>
  <c r="I24" i="1"/>
  <c r="H24" i="1"/>
  <c r="P23" i="1"/>
  <c r="O23" i="1"/>
  <c r="N23" i="1"/>
  <c r="M23" i="1"/>
  <c r="L23" i="1"/>
  <c r="K23" i="1"/>
  <c r="J23" i="1"/>
  <c r="I23" i="1"/>
  <c r="H23" i="1"/>
</calcChain>
</file>

<file path=xl/sharedStrings.xml><?xml version="1.0" encoding="utf-8"?>
<sst xmlns="http://schemas.openxmlformats.org/spreadsheetml/2006/main" count="235" uniqueCount="100">
  <si>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</si>
  <si>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</si>
  <si>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</si>
  <si>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</si>
  <si>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</si>
  <si>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</si>
  <si>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</si>
  <si>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</si>
  <si>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</si>
  <si>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</si>
  <si>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</si>
  <si>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</si>
  <si>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</si>
  <si>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</si>
  <si>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</si>
  <si>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</si>
  <si>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</si>
  <si>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</si>
  <si>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</si>
  <si>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</si>
  <si>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</si>
  <si>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</si>
  <si>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</si>
  <si>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</si>
  <si>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</si>
  <si>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</si>
  <si>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</si>
  <si>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</si>
  <si>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</si>
  <si>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</si>
  <si>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</si>
  <si>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</si>
  <si>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</si>
  <si>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</si>
  <si>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</si>
  <si>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</si>
  <si>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</si>
  <si>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</si>
  <si>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</si>
  <si>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</si>
  <si>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0503730</t>
  </si>
  <si>
    <t>по ОКТМО</t>
  </si>
  <si>
    <t>деятельность по государственному заданию, приносящая доход деятельность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</si>
  <si>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</si>
  <si>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</si>
  <si>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</si>
  <si>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</si>
  <si>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</si>
  <si>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</si>
  <si>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</si>
  <si>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</si>
  <si>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</si>
  <si>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</si>
  <si>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glbuhg2</t>
  </si>
  <si>
    <t>ruk2</t>
  </si>
  <si>
    <t>ruk3</t>
  </si>
  <si>
    <t>01 января 2017 г.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</si>
  <si>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</si>
  <si>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</si>
  <si>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 xml:space="preserve">
		</t>
  </si>
  <si>
    <t>ГОД</t>
  </si>
  <si>
    <t>5</t>
  </si>
  <si>
    <t>01.01.2017</t>
  </si>
  <si>
    <t>3</t>
  </si>
  <si>
    <t>500</t>
  </si>
  <si>
    <t>00000000000000130</t>
  </si>
  <si>
    <t>240110</t>
  </si>
  <si>
    <t>130</t>
  </si>
  <si>
    <t>00000000000000000</t>
  </si>
  <si>
    <t>172</t>
  </si>
  <si>
    <t>00000000000000111</t>
  </si>
  <si>
    <t>240120</t>
  </si>
  <si>
    <t>211</t>
  </si>
  <si>
    <t>00000000000000112</t>
  </si>
  <si>
    <t>212</t>
  </si>
  <si>
    <t>00000000000000119</t>
  </si>
  <si>
    <t>213</t>
  </si>
  <si>
    <t>00000000000000244</t>
  </si>
  <si>
    <t>221</t>
  </si>
  <si>
    <t>222</t>
  </si>
  <si>
    <t>223</t>
  </si>
  <si>
    <t>225</t>
  </si>
  <si>
    <t>226</t>
  </si>
  <si>
    <t>241</t>
  </si>
  <si>
    <t>271</t>
  </si>
  <si>
    <t>272</t>
  </si>
  <si>
    <t>290</t>
  </si>
  <si>
    <t>00000000000000851</t>
  </si>
  <si>
    <t>00000000000000852</t>
  </si>
  <si>
    <t>00000000000000853</t>
  </si>
  <si>
    <t>430406</t>
  </si>
  <si>
    <t>000</t>
  </si>
  <si>
    <t>440110</t>
  </si>
  <si>
    <t>00000000000000180</t>
  </si>
  <si>
    <t>180</t>
  </si>
  <si>
    <t>440120</t>
  </si>
  <si>
    <t>530406</t>
  </si>
  <si>
    <t>540110</t>
  </si>
  <si>
    <t>740110</t>
  </si>
  <si>
    <t>740120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</si>
</sst>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7" fillId="2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0" applyNumberFormat="0" applyBorder="0" applyAlignment="0" applyProtection="0"/>
    <xf numFmtId="0" fontId="10" fillId="5" borderId="0" applyNumberFormat="0" applyBorder="0" applyAlignment="0" applyProtection="0"/>
    <xf numFmtId="0" fontId="27" fillId="6" borderId="0" applyNumberFormat="0" applyBorder="0" applyAlignment="0" applyProtection="0"/>
    <xf numFmtId="0" fontId="10" fillId="7" borderId="0" applyNumberFormat="0" applyBorder="0" applyAlignment="0" applyProtection="0"/>
    <xf numFmtId="0" fontId="27" fillId="8" borderId="0" applyNumberFormat="0" applyBorder="0" applyAlignment="0" applyProtection="0"/>
    <xf numFmtId="0" fontId="10" fillId="9" borderId="0" applyNumberFormat="0" applyBorder="0" applyAlignment="0" applyProtection="0"/>
    <xf numFmtId="0" fontId="27" fillId="3" borderId="0" applyNumberFormat="0" applyBorder="0" applyAlignment="0" applyProtection="0"/>
    <xf numFmtId="0" fontId="10" fillId="2" borderId="0" applyNumberFormat="0" applyBorder="0" applyAlignment="0" applyProtection="0"/>
    <xf numFmtId="0" fontId="27" fillId="5" borderId="0" applyNumberFormat="0" applyBorder="0" applyAlignment="0" applyProtection="0"/>
    <xf numFmtId="0" fontId="10" fillId="6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27" fillId="11" borderId="0" applyNumberFormat="0" applyBorder="0" applyAlignment="0" applyProtection="0"/>
    <xf numFmtId="0" fontId="10" fillId="5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8" borderId="0" applyNumberFormat="0" applyBorder="0" applyAlignment="0" applyProtection="0"/>
    <xf numFmtId="0" fontId="10" fillId="14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27" fillId="15" borderId="0" applyNumberFormat="0" applyBorder="0" applyAlignment="0" applyProtection="0"/>
    <xf numFmtId="0" fontId="10" fillId="14" borderId="0" applyNumberFormat="0" applyBorder="0" applyAlignment="0" applyProtection="0"/>
    <xf numFmtId="0" fontId="28" fillId="16" borderId="0" applyNumberFormat="0" applyBorder="0" applyAlignment="0" applyProtection="0"/>
    <xf numFmtId="0" fontId="11" fillId="10" borderId="0" applyNumberFormat="0" applyBorder="0" applyAlignment="0" applyProtection="0"/>
    <xf numFmtId="0" fontId="28" fillId="11" borderId="0" applyNumberFormat="0" applyBorder="0" applyAlignment="0" applyProtection="0"/>
    <xf numFmtId="0" fontId="11" fillId="5" borderId="0" applyNumberFormat="0" applyBorder="0" applyAlignment="0" applyProtection="0"/>
    <xf numFmtId="0" fontId="28" fillId="12" borderId="0" applyNumberFormat="0" applyBorder="0" applyAlignment="0" applyProtection="0"/>
    <xf numFmtId="0" fontId="11" fillId="13" borderId="0" applyNumberFormat="0" applyBorder="0" applyAlignment="0" applyProtection="0"/>
    <xf numFmtId="0" fontId="28" fillId="17" borderId="0" applyNumberFormat="0" applyBorder="0" applyAlignment="0" applyProtection="0"/>
    <xf numFmtId="0" fontId="11" fillId="14" borderId="0" applyNumberFormat="0" applyBorder="0" applyAlignment="0" applyProtection="0"/>
    <xf numFmtId="0" fontId="28" fillId="18" borderId="0" applyNumberFormat="0" applyBorder="0" applyAlignment="0" applyProtection="0"/>
    <xf numFmtId="0" fontId="11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2" fillId="5" borderId="1" applyNumberFormat="0" applyAlignment="0" applyProtection="0"/>
    <xf numFmtId="0" fontId="13" fillId="13" borderId="2" applyNumberFormat="0" applyAlignment="0" applyProtection="0"/>
    <xf numFmtId="0" fontId="14" fillId="13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2" borderId="7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9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1" fillId="0" borderId="0" xfId="0" applyFont="1" applyBorder="1"/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49" fontId="1" fillId="0" borderId="0" xfId="0" applyNumberFormat="1" applyFont="1"/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" fillId="0" borderId="0" xfId="0" applyNumberFormat="1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Alignment="1">
      <alignment horizontal="right" inden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wrapText="1"/>
    </xf>
    <xf numFmtId="49" fontId="7" fillId="0" borderId="21" xfId="0" applyNumberFormat="1" applyFont="1" applyBorder="1" applyAlignment="1" applyProtection="1">
      <alignment horizontal="center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10" xfId="0" applyNumberFormat="1" applyFont="1" applyBorder="1" applyAlignment="1" applyProtection="1">
      <alignment horizontal="center" wrapText="1"/>
    </xf>
    <xf numFmtId="164" fontId="1" fillId="0" borderId="21" xfId="0" applyNumberFormat="1" applyFont="1" applyBorder="1" applyAlignment="1" applyProtection="1">
      <alignment horizontal="right"/>
    </xf>
    <xf numFmtId="164" fontId="1" fillId="0" borderId="23" xfId="0" applyNumberFormat="1" applyFont="1" applyBorder="1" applyAlignment="1" applyProtection="1">
      <alignment horizontal="right"/>
    </xf>
    <xf numFmtId="164" fontId="1" fillId="0" borderId="24" xfId="0" applyNumberFormat="1" applyFont="1" applyBorder="1" applyAlignment="1" applyProtection="1">
      <alignment horizontal="right"/>
    </xf>
    <xf numFmtId="164" fontId="1" fillId="24" borderId="23" xfId="0" applyNumberFormat="1" applyFont="1" applyFill="1" applyBorder="1" applyAlignment="1" applyProtection="1">
      <alignment horizontal="right"/>
    </xf>
    <xf numFmtId="164" fontId="1" fillId="24" borderId="25" xfId="0" applyNumberFormat="1" applyFont="1" applyFill="1" applyBorder="1" applyAlignment="1" applyProtection="1">
      <alignment horizontal="right" vertical="top"/>
    </xf>
    <xf numFmtId="164" fontId="1" fillId="0" borderId="17" xfId="0" applyNumberFormat="1" applyFont="1" applyBorder="1" applyAlignment="1" applyProtection="1">
      <alignment horizontal="right"/>
    </xf>
    <xf numFmtId="164" fontId="1" fillId="24" borderId="17" xfId="0" applyNumberFormat="1" applyFont="1" applyFill="1" applyBorder="1" applyAlignment="1" applyProtection="1">
      <alignment horizontal="right"/>
    </xf>
    <xf numFmtId="164" fontId="1" fillId="24" borderId="26" xfId="0" applyNumberFormat="1" applyFont="1" applyFill="1" applyBorder="1" applyAlignment="1" applyProtection="1">
      <alignment horizontal="right" vertical="top"/>
    </xf>
    <xf numFmtId="164" fontId="8" fillId="25" borderId="22" xfId="0" applyNumberFormat="1" applyFont="1" applyFill="1" applyBorder="1" applyAlignment="1" applyProtection="1">
      <alignment horizontal="right"/>
    </xf>
    <xf numFmtId="164" fontId="8" fillId="25" borderId="10" xfId="0" applyNumberFormat="1" applyFont="1" applyFill="1" applyBorder="1" applyAlignment="1" applyProtection="1">
      <alignment horizontal="right"/>
    </xf>
    <xf numFmtId="164" fontId="8" fillId="25" borderId="27" xfId="0" applyNumberFormat="1" applyFont="1" applyFill="1" applyBorder="1" applyAlignment="1" applyProtection="1">
      <alignment horizontal="right" vertical="top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30" fillId="0" borderId="0" xfId="54" applyNumberFormat="1" applyFont="1"/>
    <xf numFmtId="49" fontId="0" fillId="0" borderId="0" xfId="0" applyNumberFormat="1"/>
    <xf numFmtId="49" fontId="30" fillId="0" borderId="0" xfId="54" applyNumberFormat="1" applyFont="1" applyFill="1"/>
    <xf numFmtId="0" fontId="1" fillId="0" borderId="29" xfId="0" applyNumberFormat="1" applyFont="1" applyFill="1" applyBorder="1" applyAlignment="1" applyProtection="1">
      <alignment horizontal="center"/>
    </xf>
    <xf numFmtId="14" fontId="1" fillId="0" borderId="2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8" xfId="0" applyNumberFormat="1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wrapText="1"/>
    </xf>
    <xf numFmtId="0" fontId="0" fillId="0" borderId="21" xfId="0" applyBorder="1" applyAlignment="1" applyProtection="1">
      <alignment horizontal="center" wrapText="1"/>
    </xf>
    <xf numFmtId="0" fontId="6" fillId="0" borderId="0" xfId="0" applyFont="1" applyAlignment="1">
      <alignment horizontal="right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1" fillId="0" borderId="30" xfId="0" applyFont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</xf>
    <xf numFmtId="0" fontId="1" fillId="0" borderId="30" xfId="0" applyFont="1" applyBorder="1" applyAlignment="1">
      <alignment horizontal="right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31" xfId="0" applyNumberFormat="1" applyFont="1" applyBorder="1" applyAlignment="1" applyProtection="1">
      <alignment horizontal="left"/>
      <protection locked="0"/>
    </xf>
    <xf numFmtId="49" fontId="1" fillId="0" borderId="32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</cellXfs>
  <cellStyles count="61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Обычный 2" xfId="54"/>
    <cellStyle name="Плохой" xfId="55" builtinId="27" customBuiltin="1"/>
    <cellStyle name="Пояснение" xfId="56" builtinId="53" customBuiltin="1"/>
    <cellStyle name="Примечание" xfId="57" builtinId="10" customBuiltin="1"/>
    <cellStyle name="Связанная ячейка" xfId="58" builtinId="24" customBuiltin="1"/>
    <cellStyle name="Текст предупреждения" xfId="59" builtinId="11" customBuiltin="1"/>
    <cellStyle name="Хороший" xfId="6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88"/>
  <sheetViews>
    <sheetView tabSelected="1" workbookViewId="0"/>
  </sheetViews>
  <sheetFormatPr defaultRowHeight="12.75" x14ac:dyDescent="0.2"/>
  <cols>
    <col min="1" max="1" width="17.7109375" customWidth="1"/>
    <col min="2" max="2" width="7.7109375" customWidth="1"/>
    <col min="3" max="3" width="4.7109375" customWidth="1"/>
    <col min="4" max="15" width="16.28515625" customWidth="1"/>
    <col min="16" max="16" width="26" hidden="1" customWidth="1"/>
    <col min="17" max="17" width="0" hidden="1" customWidth="1"/>
  </cols>
  <sheetData>
    <row r="1" spans="1:17" ht="9.75" customHeight="1" x14ac:dyDescent="0.2">
      <c r="G1" s="1"/>
      <c r="H1" s="1"/>
      <c r="I1" s="1"/>
      <c r="J1" s="1"/>
      <c r="K1" s="1"/>
      <c r="L1" s="1"/>
      <c r="M1" s="1"/>
      <c r="N1" s="1"/>
      <c r="O1" s="1"/>
      <c r="P1" s="10"/>
      <c r="Q1" s="52" t="s">
        <v>43</v>
      </c>
    </row>
    <row r="2" spans="1:17" ht="13.5" customHeight="1" x14ac:dyDescent="0.25">
      <c r="A2" s="66" t="s">
        <v>0</v>
      </c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P2" s="10" t="s">
        <v>61</v>
      </c>
      <c r="Q2" s="52" t="s">
        <v>44</v>
      </c>
    </row>
    <row r="3" spans="1:17" ht="15" customHeight="1" thickBot="1" x14ac:dyDescent="0.3">
      <c r="A3" s="66" t="s">
        <v>1</v>
      </c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2" t="s">
        <v>2</v>
      </c>
      <c r="P3" s="10" t="s">
        <v>64</v>
      </c>
      <c r="Q3" s="52" t="s">
        <v>45</v>
      </c>
    </row>
    <row r="4" spans="1:17" ht="12.75" customHeight="1" x14ac:dyDescent="0.2">
      <c r="A4" s="3"/>
      <c r="B4" s="3"/>
      <c r="C4" s="3"/>
      <c r="H4" s="4"/>
      <c r="I4" s="5"/>
      <c r="J4" s="5"/>
      <c r="K4" s="5"/>
      <c r="L4" s="6"/>
      <c r="M4" s="63" t="s">
        <v>24</v>
      </c>
      <c r="N4" s="93"/>
      <c r="O4" s="7" t="s">
        <v>3</v>
      </c>
      <c r="P4" s="10" t="s">
        <v>62</v>
      </c>
      <c r="Q4" s="52" t="s">
        <v>46</v>
      </c>
    </row>
    <row r="5" spans="1:17" ht="12.75" customHeight="1" x14ac:dyDescent="0.2">
      <c r="D5" s="8"/>
      <c r="F5" s="20" t="s">
        <v>22</v>
      </c>
      <c r="G5" s="96" t="s">
        <v>56</v>
      </c>
      <c r="H5" s="96"/>
      <c r="I5" s="96"/>
      <c r="J5" s="21"/>
      <c r="K5" s="9"/>
      <c r="L5" s="1"/>
      <c r="N5" s="20" t="s">
        <v>25</v>
      </c>
      <c r="O5" s="56">
        <v>42736</v>
      </c>
      <c r="P5" s="10" t="s">
        <v>60</v>
      </c>
      <c r="Q5" s="52" t="s">
        <v>47</v>
      </c>
    </row>
    <row r="6" spans="1:17" ht="12.75" customHeight="1" x14ac:dyDescent="0.2">
      <c r="A6" s="8"/>
      <c r="B6" s="8"/>
      <c r="C6" s="8"/>
      <c r="E6" s="10"/>
      <c r="F6" s="1"/>
      <c r="G6" s="1"/>
      <c r="H6" s="1"/>
      <c r="I6" s="9"/>
      <c r="J6" s="9"/>
      <c r="K6" s="9"/>
      <c r="L6" s="1"/>
      <c r="N6" s="20"/>
      <c r="O6" s="11"/>
      <c r="P6" s="10"/>
      <c r="Q6" s="52" t="s">
        <v>48</v>
      </c>
    </row>
    <row r="7" spans="1:17" ht="12.75" customHeight="1" x14ac:dyDescent="0.2">
      <c r="A7" s="84" t="s">
        <v>4</v>
      </c>
      <c r="B7" s="84"/>
      <c r="C7" s="84"/>
      <c r="D7" s="84"/>
      <c r="E7" s="97" t="s">
        <v>58</v>
      </c>
      <c r="F7" s="97"/>
      <c r="G7" s="97"/>
      <c r="H7" s="97"/>
      <c r="I7" s="97"/>
      <c r="J7" s="97"/>
      <c r="K7" s="97"/>
      <c r="L7" s="97"/>
      <c r="M7" s="97"/>
      <c r="N7" s="20" t="s">
        <v>23</v>
      </c>
      <c r="O7" s="50" t="s">
        <v>57</v>
      </c>
      <c r="P7" s="10"/>
      <c r="Q7" s="52" t="s">
        <v>49</v>
      </c>
    </row>
    <row r="8" spans="1:17" ht="12.75" customHeight="1" x14ac:dyDescent="0.2">
      <c r="A8" s="84" t="s">
        <v>5</v>
      </c>
      <c r="B8" s="84"/>
      <c r="C8" s="84"/>
      <c r="D8" s="84"/>
      <c r="E8" s="98"/>
      <c r="F8" s="98"/>
      <c r="G8" s="98"/>
      <c r="H8" s="98"/>
      <c r="I8" s="98"/>
      <c r="J8" s="98"/>
      <c r="K8" s="98"/>
      <c r="L8" s="98"/>
      <c r="M8" s="98"/>
      <c r="N8" s="20"/>
      <c r="O8" s="13"/>
      <c r="P8" s="10" t="s">
        <v>63</v>
      </c>
      <c r="Q8" s="52" t="s">
        <v>50</v>
      </c>
    </row>
    <row r="9" spans="1:17" x14ac:dyDescent="0.2">
      <c r="A9" s="84" t="s">
        <v>6</v>
      </c>
      <c r="B9" s="84"/>
      <c r="C9" s="84"/>
      <c r="D9" s="84"/>
      <c r="E9" s="94" t="s">
        <v>59</v>
      </c>
      <c r="F9" s="95"/>
      <c r="G9" s="95"/>
      <c r="H9" s="95"/>
      <c r="I9" s="95"/>
      <c r="J9" s="95"/>
      <c r="K9" s="95"/>
      <c r="L9" s="95"/>
      <c r="M9" s="95"/>
      <c r="N9" s="20" t="s">
        <v>41</v>
      </c>
      <c r="O9" s="50"/>
      <c r="P9" s="10"/>
      <c r="Q9" s="52" t="s">
        <v>51</v>
      </c>
    </row>
    <row r="10" spans="1:17" ht="12.75" customHeight="1" x14ac:dyDescent="0.2">
      <c r="A10" s="84" t="s">
        <v>7</v>
      </c>
      <c r="B10" s="84"/>
      <c r="C10" s="84"/>
      <c r="D10" s="84"/>
      <c r="E10" s="99"/>
      <c r="F10" s="99"/>
      <c r="G10" s="99"/>
      <c r="H10" s="99"/>
      <c r="I10" s="99"/>
      <c r="J10" s="99"/>
      <c r="K10" s="99"/>
      <c r="L10" s="99"/>
      <c r="M10" s="99"/>
      <c r="N10" s="20"/>
      <c r="O10" s="14"/>
      <c r="P10" s="10"/>
      <c r="Q10" s="54" t="s">
        <v>52</v>
      </c>
    </row>
    <row r="11" spans="1:17" ht="12.75" customHeight="1" x14ac:dyDescent="0.2">
      <c r="A11" s="84" t="s">
        <v>8</v>
      </c>
      <c r="B11" s="84"/>
      <c r="C11" s="84"/>
      <c r="D11" s="84"/>
      <c r="E11" s="100"/>
      <c r="F11" s="100"/>
      <c r="G11" s="100"/>
      <c r="H11" s="100"/>
      <c r="I11" s="100"/>
      <c r="J11" s="100"/>
      <c r="K11" s="100"/>
      <c r="L11" s="100"/>
      <c r="M11" s="100"/>
      <c r="N11" s="20" t="s">
        <v>23</v>
      </c>
      <c r="O11" s="50"/>
      <c r="P11" s="10"/>
      <c r="Q11" s="54" t="s">
        <v>53</v>
      </c>
    </row>
    <row r="12" spans="1:17" ht="12.75" customHeight="1" x14ac:dyDescent="0.2">
      <c r="A12" s="84" t="s">
        <v>9</v>
      </c>
      <c r="B12" s="84"/>
      <c r="C12" s="84"/>
      <c r="D12" s="84"/>
      <c r="E12" s="97"/>
      <c r="F12" s="97"/>
      <c r="G12" s="97"/>
      <c r="H12" s="97"/>
      <c r="I12" s="97"/>
      <c r="J12" s="97"/>
      <c r="K12" s="97"/>
      <c r="L12" s="97"/>
      <c r="M12" s="97"/>
      <c r="N12" s="20" t="s">
        <v>26</v>
      </c>
      <c r="O12" s="51"/>
      <c r="P12" s="10"/>
      <c r="Q12" s="54" t="s">
        <v>54</v>
      </c>
    </row>
    <row r="13" spans="1:17" ht="12.75" customHeight="1" x14ac:dyDescent="0.2">
      <c r="A13" s="84" t="s">
        <v>10</v>
      </c>
      <c r="B13" s="84"/>
      <c r="C13" s="84"/>
      <c r="D13" s="84"/>
      <c r="E13" s="10"/>
      <c r="F13" s="1"/>
      <c r="G13" s="1"/>
      <c r="H13" s="1"/>
      <c r="I13" s="9"/>
      <c r="J13" s="9"/>
      <c r="K13" s="9"/>
      <c r="L13" s="1"/>
      <c r="M13" s="1"/>
      <c r="N13" s="20"/>
      <c r="O13" s="13"/>
      <c r="P13" s="10"/>
      <c r="Q13" s="54" t="s">
        <v>55</v>
      </c>
    </row>
    <row r="14" spans="1:17" ht="12.75" customHeight="1" x14ac:dyDescent="0.2">
      <c r="A14" s="84"/>
      <c r="B14" s="84"/>
      <c r="C14" s="84"/>
      <c r="D14" s="84"/>
      <c r="E14" s="10"/>
      <c r="F14" s="1"/>
      <c r="G14" s="1"/>
      <c r="H14" s="1"/>
      <c r="I14" s="9"/>
      <c r="J14" s="9"/>
      <c r="K14" s="9"/>
      <c r="L14" s="1"/>
      <c r="M14" s="63" t="s">
        <v>27</v>
      </c>
      <c r="N14" s="93"/>
      <c r="O14" s="13" t="s">
        <v>40</v>
      </c>
      <c r="P14" s="53"/>
    </row>
    <row r="15" spans="1:17" ht="12.75" customHeight="1" thickBot="1" x14ac:dyDescent="0.25">
      <c r="A15" s="57" t="s">
        <v>11</v>
      </c>
      <c r="B15" s="57"/>
      <c r="C15" s="57"/>
      <c r="D15" s="57"/>
      <c r="E15" s="10"/>
      <c r="F15" s="1"/>
      <c r="G15" s="1"/>
      <c r="H15" s="1"/>
      <c r="I15" s="9"/>
      <c r="J15" s="9"/>
      <c r="K15" s="9"/>
      <c r="L15" s="1"/>
      <c r="N15" s="20" t="s">
        <v>28</v>
      </c>
      <c r="O15" s="15" t="s">
        <v>12</v>
      </c>
      <c r="P15" s="53"/>
    </row>
    <row r="16" spans="1:17" ht="4.5" customHeight="1" x14ac:dyDescent="0.2">
      <c r="A16" s="3"/>
      <c r="B16" s="3"/>
      <c r="C16" s="3"/>
      <c r="G16" s="16"/>
      <c r="I16" s="9"/>
      <c r="J16" s="9"/>
      <c r="K16" s="9"/>
      <c r="L16" s="1"/>
      <c r="M16" s="1"/>
      <c r="N16" s="6"/>
      <c r="O16" s="17"/>
      <c r="P16" s="53"/>
    </row>
    <row r="17" spans="1:16" ht="12" customHeight="1" x14ac:dyDescent="0.2">
      <c r="A17" s="70" t="s">
        <v>29</v>
      </c>
      <c r="B17" s="70"/>
      <c r="C17" s="71"/>
      <c r="D17" s="69" t="s">
        <v>13</v>
      </c>
      <c r="E17" s="70"/>
      <c r="F17" s="70"/>
      <c r="G17" s="71"/>
      <c r="H17" s="75" t="s">
        <v>14</v>
      </c>
      <c r="I17" s="76"/>
      <c r="J17" s="76"/>
      <c r="K17" s="76"/>
      <c r="L17" s="76"/>
      <c r="M17" s="76"/>
      <c r="N17" s="76"/>
      <c r="O17" s="76"/>
      <c r="P17" s="53"/>
    </row>
    <row r="18" spans="1:16" ht="12.75" customHeight="1" x14ac:dyDescent="0.2">
      <c r="A18" s="85"/>
      <c r="B18" s="85"/>
      <c r="C18" s="78"/>
      <c r="D18" s="72"/>
      <c r="E18" s="73"/>
      <c r="F18" s="73"/>
      <c r="G18" s="74"/>
      <c r="H18" s="69" t="s">
        <v>15</v>
      </c>
      <c r="I18" s="71"/>
      <c r="J18" s="69" t="s">
        <v>42</v>
      </c>
      <c r="K18" s="71"/>
      <c r="L18" s="91" t="s">
        <v>16</v>
      </c>
      <c r="M18" s="92"/>
      <c r="N18" s="64" t="s">
        <v>17</v>
      </c>
      <c r="O18" s="65"/>
    </row>
    <row r="19" spans="1:16" ht="15" customHeight="1" x14ac:dyDescent="0.2">
      <c r="A19" s="85"/>
      <c r="B19" s="85"/>
      <c r="C19" s="78"/>
      <c r="D19" s="69" t="s">
        <v>15</v>
      </c>
      <c r="E19" s="71"/>
      <c r="F19" s="69" t="s">
        <v>42</v>
      </c>
      <c r="G19" s="71"/>
      <c r="H19" s="77"/>
      <c r="I19" s="78"/>
      <c r="J19" s="77"/>
      <c r="K19" s="78"/>
      <c r="L19" s="69" t="s">
        <v>15</v>
      </c>
      <c r="M19" s="71"/>
      <c r="N19" s="69" t="s">
        <v>42</v>
      </c>
      <c r="O19" s="70"/>
    </row>
    <row r="20" spans="1:16" ht="15" customHeight="1" x14ac:dyDescent="0.2">
      <c r="A20" s="85"/>
      <c r="B20" s="85"/>
      <c r="C20" s="78"/>
      <c r="D20" s="72"/>
      <c r="E20" s="74"/>
      <c r="F20" s="79"/>
      <c r="G20" s="80"/>
      <c r="H20" s="72"/>
      <c r="I20" s="74"/>
      <c r="J20" s="72"/>
      <c r="K20" s="74"/>
      <c r="L20" s="72"/>
      <c r="M20" s="74"/>
      <c r="N20" s="79"/>
      <c r="O20" s="83"/>
    </row>
    <row r="21" spans="1:16" x14ac:dyDescent="0.2">
      <c r="A21" s="73"/>
      <c r="B21" s="73"/>
      <c r="C21" s="74"/>
      <c r="D21" s="31" t="s">
        <v>18</v>
      </c>
      <c r="E21" s="31" t="s">
        <v>19</v>
      </c>
      <c r="F21" s="31" t="s">
        <v>18</v>
      </c>
      <c r="G21" s="32" t="s">
        <v>19</v>
      </c>
      <c r="H21" s="31" t="s">
        <v>18</v>
      </c>
      <c r="I21" s="31" t="s">
        <v>19</v>
      </c>
      <c r="J21" s="31" t="s">
        <v>18</v>
      </c>
      <c r="K21" s="31" t="s">
        <v>19</v>
      </c>
      <c r="L21" s="31" t="s">
        <v>18</v>
      </c>
      <c r="M21" s="31" t="s">
        <v>19</v>
      </c>
      <c r="N21" s="31" t="s">
        <v>18</v>
      </c>
      <c r="O21" s="32" t="s">
        <v>19</v>
      </c>
    </row>
    <row r="22" spans="1:16" ht="12" customHeight="1" thickBot="1" x14ac:dyDescent="0.25">
      <c r="A22" s="87">
        <v>1</v>
      </c>
      <c r="B22" s="87"/>
      <c r="C22" s="88"/>
      <c r="D22" s="33">
        <v>2</v>
      </c>
      <c r="E22" s="33">
        <v>3</v>
      </c>
      <c r="F22" s="33">
        <v>4</v>
      </c>
      <c r="G22" s="34">
        <v>5</v>
      </c>
      <c r="H22" s="33">
        <v>6</v>
      </c>
      <c r="I22" s="33">
        <v>7</v>
      </c>
      <c r="J22" s="33">
        <v>8</v>
      </c>
      <c r="K22" s="33">
        <v>9</v>
      </c>
      <c r="L22" s="33">
        <v>10</v>
      </c>
      <c r="M22" s="33">
        <v>11</v>
      </c>
      <c r="N22" s="34">
        <v>12</v>
      </c>
      <c r="O22" s="34">
        <v>13</v>
      </c>
    </row>
    <row r="23" spans="1:16" x14ac:dyDescent="0.2">
      <c r="A23" s="35" t="s">
        <v>65</v>
      </c>
      <c r="B23" s="36" t="s">
        <v>66</v>
      </c>
      <c r="C23" s="36" t="s">
        <v>67</v>
      </c>
      <c r="D23" s="39"/>
      <c r="E23" s="40"/>
      <c r="F23" s="40">
        <v>1000</v>
      </c>
      <c r="G23" s="41">
        <v>17864289.43</v>
      </c>
      <c r="H23" s="42">
        <f t="shared" ref="H23:H54" si="0">E23</f>
        <v>0</v>
      </c>
      <c r="I23" s="42">
        <f t="shared" ref="I23:I54" si="1">D23</f>
        <v>0</v>
      </c>
      <c r="J23" s="42">
        <f t="shared" ref="J23:J54" si="2">G23</f>
        <v>17864289.43</v>
      </c>
      <c r="K23" s="42">
        <f t="shared" ref="K23:K54" si="3">F23</f>
        <v>1000</v>
      </c>
      <c r="L23" s="42">
        <f t="shared" ref="L23:L54" si="4">D23</f>
        <v>0</v>
      </c>
      <c r="M23" s="42">
        <f t="shared" ref="M23:M54" si="5">E23</f>
        <v>0</v>
      </c>
      <c r="N23" s="42">
        <f t="shared" ref="N23:N54" si="6">F23</f>
        <v>1000</v>
      </c>
      <c r="O23" s="43">
        <f t="shared" ref="O23:O54" si="7">G23</f>
        <v>17864289.43</v>
      </c>
      <c r="P23" s="55" t="str">
        <f t="shared" ref="P23:P54" si="8">IF(A23="","00000000000000000",A23)&amp;IF(B23="","000000",B23)&amp;IF(C23="","000",C23)</f>
        <v>00000000000000130240110130</v>
      </c>
    </row>
    <row r="24" spans="1:16" x14ac:dyDescent="0.2">
      <c r="A24" s="35" t="s">
        <v>68</v>
      </c>
      <c r="B24" s="36" t="s">
        <v>66</v>
      </c>
      <c r="C24" s="36" t="s">
        <v>69</v>
      </c>
      <c r="D24" s="39"/>
      <c r="E24" s="40"/>
      <c r="F24" s="40"/>
      <c r="G24" s="41">
        <v>860643.53</v>
      </c>
      <c r="H24" s="42">
        <f t="shared" si="0"/>
        <v>0</v>
      </c>
      <c r="I24" s="42">
        <f t="shared" si="1"/>
        <v>0</v>
      </c>
      <c r="J24" s="42">
        <f t="shared" si="2"/>
        <v>860643.53</v>
      </c>
      <c r="K24" s="42">
        <f t="shared" si="3"/>
        <v>0</v>
      </c>
      <c r="L24" s="42">
        <f t="shared" si="4"/>
        <v>0</v>
      </c>
      <c r="M24" s="42">
        <f t="shared" si="5"/>
        <v>0</v>
      </c>
      <c r="N24" s="42">
        <f t="shared" si="6"/>
        <v>0</v>
      </c>
      <c r="O24" s="43">
        <f t="shared" si="7"/>
        <v>860643.53</v>
      </c>
      <c r="P24" s="55" t="str">
        <f t="shared" si="8"/>
        <v>00000000000000000240110172</v>
      </c>
    </row>
    <row r="25" spans="1:16" x14ac:dyDescent="0.2">
      <c r="A25" s="35" t="s">
        <v>70</v>
      </c>
      <c r="B25" s="36" t="s">
        <v>71</v>
      </c>
      <c r="C25" s="36" t="s">
        <v>72</v>
      </c>
      <c r="D25" s="39"/>
      <c r="E25" s="40"/>
      <c r="F25" s="40">
        <v>10273794.16</v>
      </c>
      <c r="G25" s="41"/>
      <c r="H25" s="42">
        <f t="shared" si="0"/>
        <v>0</v>
      </c>
      <c r="I25" s="42">
        <f t="shared" si="1"/>
        <v>0</v>
      </c>
      <c r="J25" s="42">
        <f t="shared" si="2"/>
        <v>0</v>
      </c>
      <c r="K25" s="42">
        <f t="shared" si="3"/>
        <v>10273794.16</v>
      </c>
      <c r="L25" s="42">
        <f t="shared" si="4"/>
        <v>0</v>
      </c>
      <c r="M25" s="42">
        <f t="shared" si="5"/>
        <v>0</v>
      </c>
      <c r="N25" s="42">
        <f t="shared" si="6"/>
        <v>10273794.16</v>
      </c>
      <c r="O25" s="43">
        <f t="shared" si="7"/>
        <v>0</v>
      </c>
      <c r="P25" s="55" t="str">
        <f t="shared" si="8"/>
        <v>00000000000000111240120211</v>
      </c>
    </row>
    <row r="26" spans="1:16" x14ac:dyDescent="0.2">
      <c r="A26" s="35" t="s">
        <v>73</v>
      </c>
      <c r="B26" s="36" t="s">
        <v>71</v>
      </c>
      <c r="C26" s="36" t="s">
        <v>74</v>
      </c>
      <c r="D26" s="39"/>
      <c r="E26" s="40"/>
      <c r="F26" s="40">
        <v>79944.14</v>
      </c>
      <c r="G26" s="41"/>
      <c r="H26" s="42">
        <f t="shared" si="0"/>
        <v>0</v>
      </c>
      <c r="I26" s="42">
        <f t="shared" si="1"/>
        <v>0</v>
      </c>
      <c r="J26" s="42">
        <f t="shared" si="2"/>
        <v>0</v>
      </c>
      <c r="K26" s="42">
        <f t="shared" si="3"/>
        <v>79944.14</v>
      </c>
      <c r="L26" s="42">
        <f t="shared" si="4"/>
        <v>0</v>
      </c>
      <c r="M26" s="42">
        <f t="shared" si="5"/>
        <v>0</v>
      </c>
      <c r="N26" s="42">
        <f t="shared" si="6"/>
        <v>79944.14</v>
      </c>
      <c r="O26" s="43">
        <f t="shared" si="7"/>
        <v>0</v>
      </c>
      <c r="P26" s="55" t="str">
        <f t="shared" si="8"/>
        <v>00000000000000112240120212</v>
      </c>
    </row>
    <row r="27" spans="1:16" x14ac:dyDescent="0.2">
      <c r="A27" s="35" t="s">
        <v>75</v>
      </c>
      <c r="B27" s="36" t="s">
        <v>71</v>
      </c>
      <c r="C27" s="36" t="s">
        <v>76</v>
      </c>
      <c r="D27" s="39"/>
      <c r="E27" s="40"/>
      <c r="F27" s="40">
        <v>3069346.6</v>
      </c>
      <c r="G27" s="41"/>
      <c r="H27" s="42">
        <f t="shared" si="0"/>
        <v>0</v>
      </c>
      <c r="I27" s="42">
        <f t="shared" si="1"/>
        <v>0</v>
      </c>
      <c r="J27" s="42">
        <f t="shared" si="2"/>
        <v>0</v>
      </c>
      <c r="K27" s="42">
        <f t="shared" si="3"/>
        <v>3069346.6</v>
      </c>
      <c r="L27" s="42">
        <f t="shared" si="4"/>
        <v>0</v>
      </c>
      <c r="M27" s="42">
        <f t="shared" si="5"/>
        <v>0</v>
      </c>
      <c r="N27" s="42">
        <f t="shared" si="6"/>
        <v>3069346.6</v>
      </c>
      <c r="O27" s="43">
        <f t="shared" si="7"/>
        <v>0</v>
      </c>
      <c r="P27" s="55" t="str">
        <f t="shared" si="8"/>
        <v>00000000000000119240120213</v>
      </c>
    </row>
    <row r="28" spans="1:16" x14ac:dyDescent="0.2">
      <c r="A28" s="35" t="s">
        <v>77</v>
      </c>
      <c r="B28" s="36" t="s">
        <v>71</v>
      </c>
      <c r="C28" s="36" t="s">
        <v>78</v>
      </c>
      <c r="D28" s="39"/>
      <c r="E28" s="40"/>
      <c r="F28" s="40">
        <v>31352.29</v>
      </c>
      <c r="G28" s="41"/>
      <c r="H28" s="42">
        <f t="shared" si="0"/>
        <v>0</v>
      </c>
      <c r="I28" s="42">
        <f t="shared" si="1"/>
        <v>0</v>
      </c>
      <c r="J28" s="42">
        <f t="shared" si="2"/>
        <v>0</v>
      </c>
      <c r="K28" s="42">
        <f t="shared" si="3"/>
        <v>31352.29</v>
      </c>
      <c r="L28" s="42">
        <f t="shared" si="4"/>
        <v>0</v>
      </c>
      <c r="M28" s="42">
        <f t="shared" si="5"/>
        <v>0</v>
      </c>
      <c r="N28" s="42">
        <f t="shared" si="6"/>
        <v>31352.29</v>
      </c>
      <c r="O28" s="43">
        <f t="shared" si="7"/>
        <v>0</v>
      </c>
      <c r="P28" s="55" t="str">
        <f t="shared" si="8"/>
        <v>00000000000000244240120221</v>
      </c>
    </row>
    <row r="29" spans="1:16" x14ac:dyDescent="0.2">
      <c r="A29" s="35" t="s">
        <v>73</v>
      </c>
      <c r="B29" s="36" t="s">
        <v>71</v>
      </c>
      <c r="C29" s="36" t="s">
        <v>79</v>
      </c>
      <c r="D29" s="39"/>
      <c r="E29" s="40"/>
      <c r="F29" s="40">
        <v>19387</v>
      </c>
      <c r="G29" s="41"/>
      <c r="H29" s="42">
        <f t="shared" si="0"/>
        <v>0</v>
      </c>
      <c r="I29" s="42">
        <f t="shared" si="1"/>
        <v>0</v>
      </c>
      <c r="J29" s="42">
        <f t="shared" si="2"/>
        <v>0</v>
      </c>
      <c r="K29" s="42">
        <f t="shared" si="3"/>
        <v>19387</v>
      </c>
      <c r="L29" s="42">
        <f t="shared" si="4"/>
        <v>0</v>
      </c>
      <c r="M29" s="42">
        <f t="shared" si="5"/>
        <v>0</v>
      </c>
      <c r="N29" s="42">
        <f t="shared" si="6"/>
        <v>19387</v>
      </c>
      <c r="O29" s="43">
        <f t="shared" si="7"/>
        <v>0</v>
      </c>
      <c r="P29" s="55" t="str">
        <f t="shared" si="8"/>
        <v>00000000000000112240120222</v>
      </c>
    </row>
    <row r="30" spans="1:16" x14ac:dyDescent="0.2">
      <c r="A30" s="35" t="s">
        <v>77</v>
      </c>
      <c r="B30" s="36" t="s">
        <v>71</v>
      </c>
      <c r="C30" s="36" t="s">
        <v>79</v>
      </c>
      <c r="D30" s="39"/>
      <c r="E30" s="40"/>
      <c r="F30" s="40">
        <v>21660</v>
      </c>
      <c r="G30" s="41"/>
      <c r="H30" s="42">
        <f t="shared" si="0"/>
        <v>0</v>
      </c>
      <c r="I30" s="42">
        <f t="shared" si="1"/>
        <v>0</v>
      </c>
      <c r="J30" s="42">
        <f t="shared" si="2"/>
        <v>0</v>
      </c>
      <c r="K30" s="42">
        <f t="shared" si="3"/>
        <v>21660</v>
      </c>
      <c r="L30" s="42">
        <f t="shared" si="4"/>
        <v>0</v>
      </c>
      <c r="M30" s="42">
        <f t="shared" si="5"/>
        <v>0</v>
      </c>
      <c r="N30" s="42">
        <f t="shared" si="6"/>
        <v>21660</v>
      </c>
      <c r="O30" s="43">
        <f t="shared" si="7"/>
        <v>0</v>
      </c>
      <c r="P30" s="55" t="str">
        <f t="shared" si="8"/>
        <v>00000000000000244240120222</v>
      </c>
    </row>
    <row r="31" spans="1:16" x14ac:dyDescent="0.2">
      <c r="A31" s="35" t="s">
        <v>77</v>
      </c>
      <c r="B31" s="36" t="s">
        <v>71</v>
      </c>
      <c r="C31" s="36" t="s">
        <v>80</v>
      </c>
      <c r="D31" s="39"/>
      <c r="E31" s="40"/>
      <c r="F31" s="40">
        <v>81197.509999999995</v>
      </c>
      <c r="G31" s="41"/>
      <c r="H31" s="42">
        <f t="shared" si="0"/>
        <v>0</v>
      </c>
      <c r="I31" s="42">
        <f t="shared" si="1"/>
        <v>0</v>
      </c>
      <c r="J31" s="42">
        <f t="shared" si="2"/>
        <v>0</v>
      </c>
      <c r="K31" s="42">
        <f t="shared" si="3"/>
        <v>81197.509999999995</v>
      </c>
      <c r="L31" s="42">
        <f t="shared" si="4"/>
        <v>0</v>
      </c>
      <c r="M31" s="42">
        <f t="shared" si="5"/>
        <v>0</v>
      </c>
      <c r="N31" s="42">
        <f t="shared" si="6"/>
        <v>81197.509999999995</v>
      </c>
      <c r="O31" s="43">
        <f t="shared" si="7"/>
        <v>0</v>
      </c>
      <c r="P31" s="55" t="str">
        <f t="shared" si="8"/>
        <v>00000000000000244240120223</v>
      </c>
    </row>
    <row r="32" spans="1:16" x14ac:dyDescent="0.2">
      <c r="A32" s="35" t="s">
        <v>77</v>
      </c>
      <c r="B32" s="36" t="s">
        <v>71</v>
      </c>
      <c r="C32" s="36" t="s">
        <v>81</v>
      </c>
      <c r="D32" s="39"/>
      <c r="E32" s="40"/>
      <c r="F32" s="40">
        <v>124320.87</v>
      </c>
      <c r="G32" s="41"/>
      <c r="H32" s="42">
        <f t="shared" si="0"/>
        <v>0</v>
      </c>
      <c r="I32" s="42">
        <f t="shared" si="1"/>
        <v>0</v>
      </c>
      <c r="J32" s="42">
        <f t="shared" si="2"/>
        <v>0</v>
      </c>
      <c r="K32" s="42">
        <f t="shared" si="3"/>
        <v>124320.87</v>
      </c>
      <c r="L32" s="42">
        <f t="shared" si="4"/>
        <v>0</v>
      </c>
      <c r="M32" s="42">
        <f t="shared" si="5"/>
        <v>0</v>
      </c>
      <c r="N32" s="42">
        <f t="shared" si="6"/>
        <v>124320.87</v>
      </c>
      <c r="O32" s="43">
        <f t="shared" si="7"/>
        <v>0</v>
      </c>
      <c r="P32" s="55" t="str">
        <f t="shared" si="8"/>
        <v>00000000000000244240120225</v>
      </c>
    </row>
    <row r="33" spans="1:16" x14ac:dyDescent="0.2">
      <c r="A33" s="35" t="s">
        <v>77</v>
      </c>
      <c r="B33" s="36" t="s">
        <v>71</v>
      </c>
      <c r="C33" s="36" t="s">
        <v>82</v>
      </c>
      <c r="D33" s="39"/>
      <c r="E33" s="40"/>
      <c r="F33" s="40">
        <v>1135409.2</v>
      </c>
      <c r="G33" s="41"/>
      <c r="H33" s="42">
        <f t="shared" si="0"/>
        <v>0</v>
      </c>
      <c r="I33" s="42">
        <f t="shared" si="1"/>
        <v>0</v>
      </c>
      <c r="J33" s="42">
        <f t="shared" si="2"/>
        <v>0</v>
      </c>
      <c r="K33" s="42">
        <f t="shared" si="3"/>
        <v>1135409.2</v>
      </c>
      <c r="L33" s="42">
        <f t="shared" si="4"/>
        <v>0</v>
      </c>
      <c r="M33" s="42">
        <f t="shared" si="5"/>
        <v>0</v>
      </c>
      <c r="N33" s="42">
        <f t="shared" si="6"/>
        <v>1135409.2</v>
      </c>
      <c r="O33" s="43">
        <f t="shared" si="7"/>
        <v>0</v>
      </c>
      <c r="P33" s="55" t="str">
        <f t="shared" si="8"/>
        <v>00000000000000244240120226</v>
      </c>
    </row>
    <row r="34" spans="1:16" x14ac:dyDescent="0.2">
      <c r="A34" s="35" t="s">
        <v>77</v>
      </c>
      <c r="B34" s="36" t="s">
        <v>71</v>
      </c>
      <c r="C34" s="36" t="s">
        <v>83</v>
      </c>
      <c r="D34" s="39"/>
      <c r="E34" s="40"/>
      <c r="F34" s="40">
        <v>1461085.44</v>
      </c>
      <c r="G34" s="41">
        <v>200816.84</v>
      </c>
      <c r="H34" s="42">
        <f t="shared" si="0"/>
        <v>0</v>
      </c>
      <c r="I34" s="42">
        <f t="shared" si="1"/>
        <v>0</v>
      </c>
      <c r="J34" s="42">
        <f t="shared" si="2"/>
        <v>200816.84</v>
      </c>
      <c r="K34" s="42">
        <f t="shared" si="3"/>
        <v>1461085.44</v>
      </c>
      <c r="L34" s="42">
        <f t="shared" si="4"/>
        <v>0</v>
      </c>
      <c r="M34" s="42">
        <f t="shared" si="5"/>
        <v>0</v>
      </c>
      <c r="N34" s="42">
        <f t="shared" si="6"/>
        <v>1461085.44</v>
      </c>
      <c r="O34" s="43">
        <f t="shared" si="7"/>
        <v>200816.84</v>
      </c>
      <c r="P34" s="55" t="str">
        <f t="shared" si="8"/>
        <v>00000000000000244240120241</v>
      </c>
    </row>
    <row r="35" spans="1:16" x14ac:dyDescent="0.2">
      <c r="A35" s="35" t="s">
        <v>77</v>
      </c>
      <c r="B35" s="36" t="s">
        <v>71</v>
      </c>
      <c r="C35" s="36" t="s">
        <v>84</v>
      </c>
      <c r="D35" s="39"/>
      <c r="E35" s="40"/>
      <c r="F35" s="40">
        <v>520398.48</v>
      </c>
      <c r="G35" s="41"/>
      <c r="H35" s="42">
        <f t="shared" si="0"/>
        <v>0</v>
      </c>
      <c r="I35" s="42">
        <f t="shared" si="1"/>
        <v>0</v>
      </c>
      <c r="J35" s="42">
        <f t="shared" si="2"/>
        <v>0</v>
      </c>
      <c r="K35" s="42">
        <f t="shared" si="3"/>
        <v>520398.48</v>
      </c>
      <c r="L35" s="42">
        <f t="shared" si="4"/>
        <v>0</v>
      </c>
      <c r="M35" s="42">
        <f t="shared" si="5"/>
        <v>0</v>
      </c>
      <c r="N35" s="42">
        <f t="shared" si="6"/>
        <v>520398.48</v>
      </c>
      <c r="O35" s="43">
        <f t="shared" si="7"/>
        <v>0</v>
      </c>
      <c r="P35" s="55" t="str">
        <f t="shared" si="8"/>
        <v>00000000000000244240120271</v>
      </c>
    </row>
    <row r="36" spans="1:16" x14ac:dyDescent="0.2">
      <c r="A36" s="35" t="s">
        <v>77</v>
      </c>
      <c r="B36" s="36" t="s">
        <v>71</v>
      </c>
      <c r="C36" s="36" t="s">
        <v>85</v>
      </c>
      <c r="D36" s="39"/>
      <c r="E36" s="40"/>
      <c r="F36" s="40">
        <v>1534771.16</v>
      </c>
      <c r="G36" s="41"/>
      <c r="H36" s="42">
        <f t="shared" si="0"/>
        <v>0</v>
      </c>
      <c r="I36" s="42">
        <f t="shared" si="1"/>
        <v>0</v>
      </c>
      <c r="J36" s="42">
        <f t="shared" si="2"/>
        <v>0</v>
      </c>
      <c r="K36" s="42">
        <f t="shared" si="3"/>
        <v>1534771.16</v>
      </c>
      <c r="L36" s="42">
        <f t="shared" si="4"/>
        <v>0</v>
      </c>
      <c r="M36" s="42">
        <f t="shared" si="5"/>
        <v>0</v>
      </c>
      <c r="N36" s="42">
        <f t="shared" si="6"/>
        <v>1534771.16</v>
      </c>
      <c r="O36" s="43">
        <f t="shared" si="7"/>
        <v>0</v>
      </c>
      <c r="P36" s="55" t="str">
        <f t="shared" si="8"/>
        <v>00000000000000244240120272</v>
      </c>
    </row>
    <row r="37" spans="1:16" x14ac:dyDescent="0.2">
      <c r="A37" s="35" t="s">
        <v>77</v>
      </c>
      <c r="B37" s="36" t="s">
        <v>71</v>
      </c>
      <c r="C37" s="36" t="s">
        <v>86</v>
      </c>
      <c r="D37" s="39"/>
      <c r="E37" s="40"/>
      <c r="F37" s="40">
        <v>995.04</v>
      </c>
      <c r="G37" s="41"/>
      <c r="H37" s="42">
        <f t="shared" si="0"/>
        <v>0</v>
      </c>
      <c r="I37" s="42">
        <f t="shared" si="1"/>
        <v>0</v>
      </c>
      <c r="J37" s="42">
        <f t="shared" si="2"/>
        <v>0</v>
      </c>
      <c r="K37" s="42">
        <f t="shared" si="3"/>
        <v>995.04</v>
      </c>
      <c r="L37" s="42">
        <f t="shared" si="4"/>
        <v>0</v>
      </c>
      <c r="M37" s="42">
        <f t="shared" si="5"/>
        <v>0</v>
      </c>
      <c r="N37" s="42">
        <f t="shared" si="6"/>
        <v>995.04</v>
      </c>
      <c r="O37" s="43">
        <f t="shared" si="7"/>
        <v>0</v>
      </c>
      <c r="P37" s="55" t="str">
        <f t="shared" si="8"/>
        <v>00000000000000244240120290</v>
      </c>
    </row>
    <row r="38" spans="1:16" x14ac:dyDescent="0.2">
      <c r="A38" s="35" t="s">
        <v>87</v>
      </c>
      <c r="B38" s="36" t="s">
        <v>71</v>
      </c>
      <c r="C38" s="36" t="s">
        <v>86</v>
      </c>
      <c r="D38" s="39"/>
      <c r="E38" s="40"/>
      <c r="F38" s="40">
        <v>62852.800000000003</v>
      </c>
      <c r="G38" s="41"/>
      <c r="H38" s="42">
        <f t="shared" si="0"/>
        <v>0</v>
      </c>
      <c r="I38" s="42">
        <f t="shared" si="1"/>
        <v>0</v>
      </c>
      <c r="J38" s="42">
        <f t="shared" si="2"/>
        <v>0</v>
      </c>
      <c r="K38" s="42">
        <f t="shared" si="3"/>
        <v>62852.800000000003</v>
      </c>
      <c r="L38" s="42">
        <f t="shared" si="4"/>
        <v>0</v>
      </c>
      <c r="M38" s="42">
        <f t="shared" si="5"/>
        <v>0</v>
      </c>
      <c r="N38" s="42">
        <f t="shared" si="6"/>
        <v>62852.800000000003</v>
      </c>
      <c r="O38" s="43">
        <f t="shared" si="7"/>
        <v>0</v>
      </c>
      <c r="P38" s="55" t="str">
        <f t="shared" si="8"/>
        <v>00000000000000851240120290</v>
      </c>
    </row>
    <row r="39" spans="1:16" x14ac:dyDescent="0.2">
      <c r="A39" s="35" t="s">
        <v>88</v>
      </c>
      <c r="B39" s="36" t="s">
        <v>71</v>
      </c>
      <c r="C39" s="36" t="s">
        <v>86</v>
      </c>
      <c r="D39" s="39"/>
      <c r="E39" s="40"/>
      <c r="F39" s="40">
        <v>15594.7</v>
      </c>
      <c r="G39" s="41"/>
      <c r="H39" s="42">
        <f t="shared" si="0"/>
        <v>0</v>
      </c>
      <c r="I39" s="42">
        <f t="shared" si="1"/>
        <v>0</v>
      </c>
      <c r="J39" s="42">
        <f t="shared" si="2"/>
        <v>0</v>
      </c>
      <c r="K39" s="42">
        <f t="shared" si="3"/>
        <v>15594.7</v>
      </c>
      <c r="L39" s="42">
        <f t="shared" si="4"/>
        <v>0</v>
      </c>
      <c r="M39" s="42">
        <f t="shared" si="5"/>
        <v>0</v>
      </c>
      <c r="N39" s="42">
        <f t="shared" si="6"/>
        <v>15594.7</v>
      </c>
      <c r="O39" s="43">
        <f t="shared" si="7"/>
        <v>0</v>
      </c>
      <c r="P39" s="55" t="str">
        <f t="shared" si="8"/>
        <v>00000000000000852240120290</v>
      </c>
    </row>
    <row r="40" spans="1:16" x14ac:dyDescent="0.2">
      <c r="A40" s="35" t="s">
        <v>89</v>
      </c>
      <c r="B40" s="36" t="s">
        <v>71</v>
      </c>
      <c r="C40" s="36" t="s">
        <v>86</v>
      </c>
      <c r="D40" s="39"/>
      <c r="E40" s="40"/>
      <c r="F40" s="40">
        <v>8364.58</v>
      </c>
      <c r="G40" s="41"/>
      <c r="H40" s="42">
        <f t="shared" si="0"/>
        <v>0</v>
      </c>
      <c r="I40" s="42">
        <f t="shared" si="1"/>
        <v>0</v>
      </c>
      <c r="J40" s="42">
        <f t="shared" si="2"/>
        <v>0</v>
      </c>
      <c r="K40" s="42">
        <f t="shared" si="3"/>
        <v>8364.58</v>
      </c>
      <c r="L40" s="42">
        <f t="shared" si="4"/>
        <v>0</v>
      </c>
      <c r="M40" s="42">
        <f t="shared" si="5"/>
        <v>0</v>
      </c>
      <c r="N40" s="42">
        <f t="shared" si="6"/>
        <v>8364.58</v>
      </c>
      <c r="O40" s="43">
        <f t="shared" si="7"/>
        <v>0</v>
      </c>
      <c r="P40" s="55" t="str">
        <f t="shared" si="8"/>
        <v>00000000000000853240120290</v>
      </c>
    </row>
    <row r="41" spans="1:16" x14ac:dyDescent="0.2">
      <c r="A41" s="35" t="s">
        <v>68</v>
      </c>
      <c r="B41" s="36" t="s">
        <v>90</v>
      </c>
      <c r="C41" s="36" t="s">
        <v>91</v>
      </c>
      <c r="D41" s="39"/>
      <c r="E41" s="40"/>
      <c r="F41" s="40"/>
      <c r="G41" s="41">
        <v>300000</v>
      </c>
      <c r="H41" s="42">
        <f t="shared" si="0"/>
        <v>0</v>
      </c>
      <c r="I41" s="42">
        <f t="shared" si="1"/>
        <v>0</v>
      </c>
      <c r="J41" s="42">
        <f t="shared" si="2"/>
        <v>300000</v>
      </c>
      <c r="K41" s="42">
        <f t="shared" si="3"/>
        <v>0</v>
      </c>
      <c r="L41" s="42">
        <f t="shared" si="4"/>
        <v>0</v>
      </c>
      <c r="M41" s="42">
        <f t="shared" si="5"/>
        <v>0</v>
      </c>
      <c r="N41" s="42">
        <f t="shared" si="6"/>
        <v>0</v>
      </c>
      <c r="O41" s="43">
        <f t="shared" si="7"/>
        <v>300000</v>
      </c>
      <c r="P41" s="55" t="str">
        <f t="shared" si="8"/>
        <v>00000000000000000430406000</v>
      </c>
    </row>
    <row r="42" spans="1:16" x14ac:dyDescent="0.2">
      <c r="A42" s="35" t="s">
        <v>65</v>
      </c>
      <c r="B42" s="36" t="s">
        <v>92</v>
      </c>
      <c r="C42" s="36" t="s">
        <v>67</v>
      </c>
      <c r="D42" s="39"/>
      <c r="E42" s="40"/>
      <c r="F42" s="40"/>
      <c r="G42" s="41">
        <v>11825100</v>
      </c>
      <c r="H42" s="42">
        <f t="shared" si="0"/>
        <v>0</v>
      </c>
      <c r="I42" s="42">
        <f t="shared" si="1"/>
        <v>0</v>
      </c>
      <c r="J42" s="42">
        <f t="shared" si="2"/>
        <v>11825100</v>
      </c>
      <c r="K42" s="42">
        <f t="shared" si="3"/>
        <v>0</v>
      </c>
      <c r="L42" s="42">
        <f t="shared" si="4"/>
        <v>0</v>
      </c>
      <c r="M42" s="42">
        <f t="shared" si="5"/>
        <v>0</v>
      </c>
      <c r="N42" s="42">
        <f t="shared" si="6"/>
        <v>0</v>
      </c>
      <c r="O42" s="43">
        <f t="shared" si="7"/>
        <v>11825100</v>
      </c>
      <c r="P42" s="55" t="str">
        <f t="shared" si="8"/>
        <v>00000000000000130440110130</v>
      </c>
    </row>
    <row r="43" spans="1:16" x14ac:dyDescent="0.2">
      <c r="A43" s="35" t="s">
        <v>68</v>
      </c>
      <c r="B43" s="36" t="s">
        <v>92</v>
      </c>
      <c r="C43" s="36" t="s">
        <v>69</v>
      </c>
      <c r="D43" s="39"/>
      <c r="E43" s="40"/>
      <c r="F43" s="40">
        <v>1292990</v>
      </c>
      <c r="G43" s="41"/>
      <c r="H43" s="42">
        <f t="shared" si="0"/>
        <v>0</v>
      </c>
      <c r="I43" s="42">
        <f t="shared" si="1"/>
        <v>0</v>
      </c>
      <c r="J43" s="42">
        <f t="shared" si="2"/>
        <v>0</v>
      </c>
      <c r="K43" s="42">
        <f t="shared" si="3"/>
        <v>1292990</v>
      </c>
      <c r="L43" s="42">
        <f t="shared" si="4"/>
        <v>0</v>
      </c>
      <c r="M43" s="42">
        <f t="shared" si="5"/>
        <v>0</v>
      </c>
      <c r="N43" s="42">
        <f t="shared" si="6"/>
        <v>1292990</v>
      </c>
      <c r="O43" s="43">
        <f t="shared" si="7"/>
        <v>0</v>
      </c>
      <c r="P43" s="55" t="str">
        <f t="shared" si="8"/>
        <v>00000000000000000440110172</v>
      </c>
    </row>
    <row r="44" spans="1:16" x14ac:dyDescent="0.2">
      <c r="A44" s="35" t="s">
        <v>93</v>
      </c>
      <c r="B44" s="36" t="s">
        <v>92</v>
      </c>
      <c r="C44" s="36" t="s">
        <v>94</v>
      </c>
      <c r="D44" s="39"/>
      <c r="E44" s="40"/>
      <c r="F44" s="40"/>
      <c r="G44" s="41">
        <v>600000</v>
      </c>
      <c r="H44" s="42">
        <f t="shared" si="0"/>
        <v>0</v>
      </c>
      <c r="I44" s="42">
        <f t="shared" si="1"/>
        <v>0</v>
      </c>
      <c r="J44" s="42">
        <f t="shared" si="2"/>
        <v>600000</v>
      </c>
      <c r="K44" s="42">
        <f t="shared" si="3"/>
        <v>0</v>
      </c>
      <c r="L44" s="42">
        <f t="shared" si="4"/>
        <v>0</v>
      </c>
      <c r="M44" s="42">
        <f t="shared" si="5"/>
        <v>0</v>
      </c>
      <c r="N44" s="42">
        <f t="shared" si="6"/>
        <v>0</v>
      </c>
      <c r="O44" s="43">
        <f t="shared" si="7"/>
        <v>600000</v>
      </c>
      <c r="P44" s="55" t="str">
        <f t="shared" si="8"/>
        <v>00000000000000180440110180</v>
      </c>
    </row>
    <row r="45" spans="1:16" x14ac:dyDescent="0.2">
      <c r="A45" s="35" t="s">
        <v>70</v>
      </c>
      <c r="B45" s="36" t="s">
        <v>95</v>
      </c>
      <c r="C45" s="36" t="s">
        <v>72</v>
      </c>
      <c r="D45" s="39"/>
      <c r="E45" s="40"/>
      <c r="F45" s="40">
        <v>7062100</v>
      </c>
      <c r="G45" s="41"/>
      <c r="H45" s="42">
        <f t="shared" si="0"/>
        <v>0</v>
      </c>
      <c r="I45" s="42">
        <f t="shared" si="1"/>
        <v>0</v>
      </c>
      <c r="J45" s="42">
        <f t="shared" si="2"/>
        <v>0</v>
      </c>
      <c r="K45" s="42">
        <f t="shared" si="3"/>
        <v>7062100</v>
      </c>
      <c r="L45" s="42">
        <f t="shared" si="4"/>
        <v>0</v>
      </c>
      <c r="M45" s="42">
        <f t="shared" si="5"/>
        <v>0</v>
      </c>
      <c r="N45" s="42">
        <f t="shared" si="6"/>
        <v>7062100</v>
      </c>
      <c r="O45" s="43">
        <f t="shared" si="7"/>
        <v>0</v>
      </c>
      <c r="P45" s="55" t="str">
        <f t="shared" si="8"/>
        <v>00000000000000111440120211</v>
      </c>
    </row>
    <row r="46" spans="1:16" x14ac:dyDescent="0.2">
      <c r="A46" s="35" t="s">
        <v>75</v>
      </c>
      <c r="B46" s="36" t="s">
        <v>95</v>
      </c>
      <c r="C46" s="36" t="s">
        <v>76</v>
      </c>
      <c r="D46" s="39"/>
      <c r="E46" s="40"/>
      <c r="F46" s="40">
        <v>1836817.97</v>
      </c>
      <c r="G46" s="41"/>
      <c r="H46" s="42">
        <f t="shared" si="0"/>
        <v>0</v>
      </c>
      <c r="I46" s="42">
        <f t="shared" si="1"/>
        <v>0</v>
      </c>
      <c r="J46" s="42">
        <f t="shared" si="2"/>
        <v>0</v>
      </c>
      <c r="K46" s="42">
        <f t="shared" si="3"/>
        <v>1836817.97</v>
      </c>
      <c r="L46" s="42">
        <f t="shared" si="4"/>
        <v>0</v>
      </c>
      <c r="M46" s="42">
        <f t="shared" si="5"/>
        <v>0</v>
      </c>
      <c r="N46" s="42">
        <f t="shared" si="6"/>
        <v>1836817.97</v>
      </c>
      <c r="O46" s="43">
        <f t="shared" si="7"/>
        <v>0</v>
      </c>
      <c r="P46" s="55" t="str">
        <f t="shared" si="8"/>
        <v>00000000000000119440120213</v>
      </c>
    </row>
    <row r="47" spans="1:16" x14ac:dyDescent="0.2">
      <c r="A47" s="35" t="s">
        <v>77</v>
      </c>
      <c r="B47" s="36" t="s">
        <v>95</v>
      </c>
      <c r="C47" s="36" t="s">
        <v>78</v>
      </c>
      <c r="D47" s="39"/>
      <c r="E47" s="40"/>
      <c r="F47" s="40">
        <v>65775.17</v>
      </c>
      <c r="G47" s="41"/>
      <c r="H47" s="42">
        <f t="shared" si="0"/>
        <v>0</v>
      </c>
      <c r="I47" s="42">
        <f t="shared" si="1"/>
        <v>0</v>
      </c>
      <c r="J47" s="42">
        <f t="shared" si="2"/>
        <v>0</v>
      </c>
      <c r="K47" s="42">
        <f t="shared" si="3"/>
        <v>65775.17</v>
      </c>
      <c r="L47" s="42">
        <f t="shared" si="4"/>
        <v>0</v>
      </c>
      <c r="M47" s="42">
        <f t="shared" si="5"/>
        <v>0</v>
      </c>
      <c r="N47" s="42">
        <f t="shared" si="6"/>
        <v>65775.17</v>
      </c>
      <c r="O47" s="43">
        <f t="shared" si="7"/>
        <v>0</v>
      </c>
      <c r="P47" s="55" t="str">
        <f t="shared" si="8"/>
        <v>00000000000000244440120221</v>
      </c>
    </row>
    <row r="48" spans="1:16" x14ac:dyDescent="0.2">
      <c r="A48" s="35" t="s">
        <v>77</v>
      </c>
      <c r="B48" s="36" t="s">
        <v>95</v>
      </c>
      <c r="C48" s="36" t="s">
        <v>80</v>
      </c>
      <c r="D48" s="39"/>
      <c r="E48" s="40"/>
      <c r="F48" s="40">
        <v>559277.67000000004</v>
      </c>
      <c r="G48" s="41"/>
      <c r="H48" s="42">
        <f t="shared" si="0"/>
        <v>0</v>
      </c>
      <c r="I48" s="42">
        <f t="shared" si="1"/>
        <v>0</v>
      </c>
      <c r="J48" s="42">
        <f t="shared" si="2"/>
        <v>0</v>
      </c>
      <c r="K48" s="42">
        <f t="shared" si="3"/>
        <v>559277.67000000004</v>
      </c>
      <c r="L48" s="42">
        <f t="shared" si="4"/>
        <v>0</v>
      </c>
      <c r="M48" s="42">
        <f t="shared" si="5"/>
        <v>0</v>
      </c>
      <c r="N48" s="42">
        <f t="shared" si="6"/>
        <v>559277.67000000004</v>
      </c>
      <c r="O48" s="43">
        <f t="shared" si="7"/>
        <v>0</v>
      </c>
      <c r="P48" s="55" t="str">
        <f t="shared" si="8"/>
        <v>00000000000000244440120223</v>
      </c>
    </row>
    <row r="49" spans="1:16" x14ac:dyDescent="0.2">
      <c r="A49" s="35" t="s">
        <v>77</v>
      </c>
      <c r="B49" s="36" t="s">
        <v>95</v>
      </c>
      <c r="C49" s="36" t="s">
        <v>81</v>
      </c>
      <c r="D49" s="39"/>
      <c r="E49" s="40"/>
      <c r="F49" s="40">
        <v>142736.66</v>
      </c>
      <c r="G49" s="41"/>
      <c r="H49" s="42">
        <f t="shared" si="0"/>
        <v>0</v>
      </c>
      <c r="I49" s="42">
        <f t="shared" si="1"/>
        <v>0</v>
      </c>
      <c r="J49" s="42">
        <f t="shared" si="2"/>
        <v>0</v>
      </c>
      <c r="K49" s="42">
        <f t="shared" si="3"/>
        <v>142736.66</v>
      </c>
      <c r="L49" s="42">
        <f t="shared" si="4"/>
        <v>0</v>
      </c>
      <c r="M49" s="42">
        <f t="shared" si="5"/>
        <v>0</v>
      </c>
      <c r="N49" s="42">
        <f t="shared" si="6"/>
        <v>142736.66</v>
      </c>
      <c r="O49" s="43">
        <f t="shared" si="7"/>
        <v>0</v>
      </c>
      <c r="P49" s="55" t="str">
        <f t="shared" si="8"/>
        <v>00000000000000244440120225</v>
      </c>
    </row>
    <row r="50" spans="1:16" x14ac:dyDescent="0.2">
      <c r="A50" s="35" t="s">
        <v>77</v>
      </c>
      <c r="B50" s="36" t="s">
        <v>95</v>
      </c>
      <c r="C50" s="36" t="s">
        <v>82</v>
      </c>
      <c r="D50" s="39"/>
      <c r="E50" s="40"/>
      <c r="F50" s="40">
        <v>393533.03</v>
      </c>
      <c r="G50" s="41"/>
      <c r="H50" s="42">
        <f t="shared" si="0"/>
        <v>0</v>
      </c>
      <c r="I50" s="42">
        <f t="shared" si="1"/>
        <v>0</v>
      </c>
      <c r="J50" s="42">
        <f t="shared" si="2"/>
        <v>0</v>
      </c>
      <c r="K50" s="42">
        <f t="shared" si="3"/>
        <v>393533.03</v>
      </c>
      <c r="L50" s="42">
        <f t="shared" si="4"/>
        <v>0</v>
      </c>
      <c r="M50" s="42">
        <f t="shared" si="5"/>
        <v>0</v>
      </c>
      <c r="N50" s="42">
        <f t="shared" si="6"/>
        <v>393533.03</v>
      </c>
      <c r="O50" s="43">
        <f t="shared" si="7"/>
        <v>0</v>
      </c>
      <c r="P50" s="55" t="str">
        <f t="shared" si="8"/>
        <v>00000000000000244440120226</v>
      </c>
    </row>
    <row r="51" spans="1:16" x14ac:dyDescent="0.2">
      <c r="A51" s="35" t="s">
        <v>77</v>
      </c>
      <c r="B51" s="36" t="s">
        <v>95</v>
      </c>
      <c r="C51" s="36" t="s">
        <v>83</v>
      </c>
      <c r="D51" s="39"/>
      <c r="E51" s="40"/>
      <c r="F51" s="40">
        <v>33310</v>
      </c>
      <c r="G51" s="41"/>
      <c r="H51" s="42">
        <f t="shared" si="0"/>
        <v>0</v>
      </c>
      <c r="I51" s="42">
        <f t="shared" si="1"/>
        <v>0</v>
      </c>
      <c r="J51" s="42">
        <f t="shared" si="2"/>
        <v>0</v>
      </c>
      <c r="K51" s="42">
        <f t="shared" si="3"/>
        <v>33310</v>
      </c>
      <c r="L51" s="42">
        <f t="shared" si="4"/>
        <v>0</v>
      </c>
      <c r="M51" s="42">
        <f t="shared" si="5"/>
        <v>0</v>
      </c>
      <c r="N51" s="42">
        <f t="shared" si="6"/>
        <v>33310</v>
      </c>
      <c r="O51" s="43">
        <f t="shared" si="7"/>
        <v>0</v>
      </c>
      <c r="P51" s="55" t="str">
        <f t="shared" si="8"/>
        <v>00000000000000244440120241</v>
      </c>
    </row>
    <row r="52" spans="1:16" x14ac:dyDescent="0.2">
      <c r="A52" s="35" t="s">
        <v>77</v>
      </c>
      <c r="B52" s="36" t="s">
        <v>95</v>
      </c>
      <c r="C52" s="36" t="s">
        <v>84</v>
      </c>
      <c r="D52" s="39"/>
      <c r="E52" s="40"/>
      <c r="F52" s="40">
        <v>525438.65</v>
      </c>
      <c r="G52" s="41"/>
      <c r="H52" s="42">
        <f t="shared" si="0"/>
        <v>0</v>
      </c>
      <c r="I52" s="42">
        <f t="shared" si="1"/>
        <v>0</v>
      </c>
      <c r="J52" s="42">
        <f t="shared" si="2"/>
        <v>0</v>
      </c>
      <c r="K52" s="42">
        <f t="shared" si="3"/>
        <v>525438.65</v>
      </c>
      <c r="L52" s="42">
        <f t="shared" si="4"/>
        <v>0</v>
      </c>
      <c r="M52" s="42">
        <f t="shared" si="5"/>
        <v>0</v>
      </c>
      <c r="N52" s="42">
        <f t="shared" si="6"/>
        <v>525438.65</v>
      </c>
      <c r="O52" s="43">
        <f t="shared" si="7"/>
        <v>0</v>
      </c>
      <c r="P52" s="55" t="str">
        <f t="shared" si="8"/>
        <v>00000000000000244440120271</v>
      </c>
    </row>
    <row r="53" spans="1:16" x14ac:dyDescent="0.2">
      <c r="A53" s="35" t="s">
        <v>77</v>
      </c>
      <c r="B53" s="36" t="s">
        <v>95</v>
      </c>
      <c r="C53" s="36" t="s">
        <v>85</v>
      </c>
      <c r="D53" s="39"/>
      <c r="E53" s="40"/>
      <c r="F53" s="40">
        <v>935753.54</v>
      </c>
      <c r="G53" s="41">
        <v>55510.57</v>
      </c>
      <c r="H53" s="42">
        <f t="shared" si="0"/>
        <v>0</v>
      </c>
      <c r="I53" s="42">
        <f t="shared" si="1"/>
        <v>0</v>
      </c>
      <c r="J53" s="42">
        <f t="shared" si="2"/>
        <v>55510.57</v>
      </c>
      <c r="K53" s="42">
        <f t="shared" si="3"/>
        <v>935753.54</v>
      </c>
      <c r="L53" s="42">
        <f t="shared" si="4"/>
        <v>0</v>
      </c>
      <c r="M53" s="42">
        <f t="shared" si="5"/>
        <v>0</v>
      </c>
      <c r="N53" s="42">
        <f t="shared" si="6"/>
        <v>935753.54</v>
      </c>
      <c r="O53" s="43">
        <f t="shared" si="7"/>
        <v>55510.57</v>
      </c>
      <c r="P53" s="55" t="str">
        <f t="shared" si="8"/>
        <v>00000000000000244440120272</v>
      </c>
    </row>
    <row r="54" spans="1:16" x14ac:dyDescent="0.2">
      <c r="A54" s="35" t="s">
        <v>87</v>
      </c>
      <c r="B54" s="36" t="s">
        <v>95</v>
      </c>
      <c r="C54" s="36" t="s">
        <v>86</v>
      </c>
      <c r="D54" s="39"/>
      <c r="E54" s="40"/>
      <c r="F54" s="40">
        <v>11517.3</v>
      </c>
      <c r="G54" s="41"/>
      <c r="H54" s="42">
        <f t="shared" si="0"/>
        <v>0</v>
      </c>
      <c r="I54" s="42">
        <f t="shared" si="1"/>
        <v>0</v>
      </c>
      <c r="J54" s="42">
        <f t="shared" si="2"/>
        <v>0</v>
      </c>
      <c r="K54" s="42">
        <f t="shared" si="3"/>
        <v>11517.3</v>
      </c>
      <c r="L54" s="42">
        <f t="shared" si="4"/>
        <v>0</v>
      </c>
      <c r="M54" s="42">
        <f t="shared" si="5"/>
        <v>0</v>
      </c>
      <c r="N54" s="42">
        <f t="shared" si="6"/>
        <v>11517.3</v>
      </c>
      <c r="O54" s="43">
        <f t="shared" si="7"/>
        <v>0</v>
      </c>
      <c r="P54" s="55" t="str">
        <f t="shared" si="8"/>
        <v>00000000000000851440120290</v>
      </c>
    </row>
    <row r="55" spans="1:16" x14ac:dyDescent="0.2">
      <c r="A55" s="35" t="s">
        <v>88</v>
      </c>
      <c r="B55" s="36" t="s">
        <v>95</v>
      </c>
      <c r="C55" s="36" t="s">
        <v>86</v>
      </c>
      <c r="D55" s="39"/>
      <c r="E55" s="40"/>
      <c r="F55" s="40">
        <v>1878.68</v>
      </c>
      <c r="G55" s="41"/>
      <c r="H55" s="42">
        <f t="shared" ref="H55:H71" si="9">E55</f>
        <v>0</v>
      </c>
      <c r="I55" s="42">
        <f t="shared" ref="I55:I71" si="10">D55</f>
        <v>0</v>
      </c>
      <c r="J55" s="42">
        <f t="shared" ref="J55:J71" si="11">G55</f>
        <v>0</v>
      </c>
      <c r="K55" s="42">
        <f t="shared" ref="K55:K71" si="12">F55</f>
        <v>1878.68</v>
      </c>
      <c r="L55" s="42">
        <f t="shared" ref="L55:L71" si="13">D55</f>
        <v>0</v>
      </c>
      <c r="M55" s="42">
        <f t="shared" ref="M55:M71" si="14">E55</f>
        <v>0</v>
      </c>
      <c r="N55" s="42">
        <f t="shared" ref="N55:N71" si="15">F55</f>
        <v>1878.68</v>
      </c>
      <c r="O55" s="43">
        <f t="shared" ref="O55:O71" si="16">G55</f>
        <v>0</v>
      </c>
      <c r="P55" s="55" t="str">
        <f t="shared" ref="P55:P71" si="17">IF(A55="","00000000000000000",A55)&amp;IF(B55="","000000",B55)&amp;IF(C55="","000",C55)</f>
        <v>00000000000000852440120290</v>
      </c>
    </row>
    <row r="56" spans="1:16" x14ac:dyDescent="0.2">
      <c r="A56" s="35" t="s">
        <v>68</v>
      </c>
      <c r="B56" s="36" t="s">
        <v>96</v>
      </c>
      <c r="C56" s="36" t="s">
        <v>91</v>
      </c>
      <c r="D56" s="39">
        <v>300000</v>
      </c>
      <c r="E56" s="40"/>
      <c r="F56" s="40"/>
      <c r="G56" s="41"/>
      <c r="H56" s="42">
        <f t="shared" si="9"/>
        <v>0</v>
      </c>
      <c r="I56" s="42">
        <f t="shared" si="10"/>
        <v>300000</v>
      </c>
      <c r="J56" s="42">
        <f t="shared" si="11"/>
        <v>0</v>
      </c>
      <c r="K56" s="42">
        <f t="shared" si="12"/>
        <v>0</v>
      </c>
      <c r="L56" s="42">
        <f t="shared" si="13"/>
        <v>300000</v>
      </c>
      <c r="M56" s="42">
        <f t="shared" si="14"/>
        <v>0</v>
      </c>
      <c r="N56" s="42">
        <f t="shared" si="15"/>
        <v>0</v>
      </c>
      <c r="O56" s="43">
        <f t="shared" si="16"/>
        <v>0</v>
      </c>
      <c r="P56" s="55" t="str">
        <f t="shared" si="17"/>
        <v>00000000000000000530406000</v>
      </c>
    </row>
    <row r="57" spans="1:16" x14ac:dyDescent="0.2">
      <c r="A57" s="35" t="s">
        <v>93</v>
      </c>
      <c r="B57" s="36" t="s">
        <v>97</v>
      </c>
      <c r="C57" s="36" t="s">
        <v>94</v>
      </c>
      <c r="D57" s="39"/>
      <c r="E57" s="40">
        <v>300000</v>
      </c>
      <c r="F57" s="40"/>
      <c r="G57" s="41"/>
      <c r="H57" s="42">
        <f t="shared" si="9"/>
        <v>300000</v>
      </c>
      <c r="I57" s="42">
        <f t="shared" si="10"/>
        <v>0</v>
      </c>
      <c r="J57" s="42">
        <f t="shared" si="11"/>
        <v>0</v>
      </c>
      <c r="K57" s="42">
        <f t="shared" si="12"/>
        <v>0</v>
      </c>
      <c r="L57" s="42">
        <f t="shared" si="13"/>
        <v>0</v>
      </c>
      <c r="M57" s="42">
        <f t="shared" si="14"/>
        <v>300000</v>
      </c>
      <c r="N57" s="42">
        <f t="shared" si="15"/>
        <v>0</v>
      </c>
      <c r="O57" s="43">
        <f t="shared" si="16"/>
        <v>0</v>
      </c>
      <c r="P57" s="55" t="str">
        <f t="shared" si="17"/>
        <v>00000000000000180540110180</v>
      </c>
    </row>
    <row r="58" spans="1:16" x14ac:dyDescent="0.2">
      <c r="A58" s="35" t="s">
        <v>65</v>
      </c>
      <c r="B58" s="36" t="s">
        <v>98</v>
      </c>
      <c r="C58" s="36" t="s">
        <v>67</v>
      </c>
      <c r="D58" s="39"/>
      <c r="E58" s="40"/>
      <c r="F58" s="40"/>
      <c r="G58" s="41">
        <v>18732134.469999999</v>
      </c>
      <c r="H58" s="42">
        <f t="shared" si="9"/>
        <v>0</v>
      </c>
      <c r="I58" s="42">
        <f t="shared" si="10"/>
        <v>0</v>
      </c>
      <c r="J58" s="42">
        <f t="shared" si="11"/>
        <v>18732134.469999999</v>
      </c>
      <c r="K58" s="42">
        <f t="shared" si="12"/>
        <v>0</v>
      </c>
      <c r="L58" s="42">
        <f t="shared" si="13"/>
        <v>0</v>
      </c>
      <c r="M58" s="42">
        <f t="shared" si="14"/>
        <v>0</v>
      </c>
      <c r="N58" s="42">
        <f t="shared" si="15"/>
        <v>0</v>
      </c>
      <c r="O58" s="43">
        <f t="shared" si="16"/>
        <v>18732134.469999999</v>
      </c>
      <c r="P58" s="55" t="str">
        <f t="shared" si="17"/>
        <v>00000000000000130740110130</v>
      </c>
    </row>
    <row r="59" spans="1:16" x14ac:dyDescent="0.2">
      <c r="A59" s="35" t="s">
        <v>70</v>
      </c>
      <c r="B59" s="36" t="s">
        <v>99</v>
      </c>
      <c r="C59" s="36" t="s">
        <v>72</v>
      </c>
      <c r="D59" s="39"/>
      <c r="E59" s="40"/>
      <c r="F59" s="40">
        <v>11643239.4</v>
      </c>
      <c r="G59" s="41"/>
      <c r="H59" s="42">
        <f t="shared" si="9"/>
        <v>0</v>
      </c>
      <c r="I59" s="42">
        <f t="shared" si="10"/>
        <v>0</v>
      </c>
      <c r="J59" s="42">
        <f t="shared" si="11"/>
        <v>0</v>
      </c>
      <c r="K59" s="42">
        <f t="shared" si="12"/>
        <v>11643239.4</v>
      </c>
      <c r="L59" s="42">
        <f t="shared" si="13"/>
        <v>0</v>
      </c>
      <c r="M59" s="42">
        <f t="shared" si="14"/>
        <v>0</v>
      </c>
      <c r="N59" s="42">
        <f t="shared" si="15"/>
        <v>11643239.4</v>
      </c>
      <c r="O59" s="43">
        <f t="shared" si="16"/>
        <v>0</v>
      </c>
      <c r="P59" s="55" t="str">
        <f t="shared" si="17"/>
        <v>00000000000000111740120211</v>
      </c>
    </row>
    <row r="60" spans="1:16" x14ac:dyDescent="0.2">
      <c r="A60" s="35" t="s">
        <v>73</v>
      </c>
      <c r="B60" s="36" t="s">
        <v>99</v>
      </c>
      <c r="C60" s="36" t="s">
        <v>74</v>
      </c>
      <c r="D60" s="39"/>
      <c r="E60" s="40"/>
      <c r="F60" s="40">
        <v>20824.86</v>
      </c>
      <c r="G60" s="41"/>
      <c r="H60" s="42">
        <f t="shared" si="9"/>
        <v>0</v>
      </c>
      <c r="I60" s="42">
        <f t="shared" si="10"/>
        <v>0</v>
      </c>
      <c r="J60" s="42">
        <f t="shared" si="11"/>
        <v>0</v>
      </c>
      <c r="K60" s="42">
        <f t="shared" si="12"/>
        <v>20824.86</v>
      </c>
      <c r="L60" s="42">
        <f t="shared" si="13"/>
        <v>0</v>
      </c>
      <c r="M60" s="42">
        <f t="shared" si="14"/>
        <v>0</v>
      </c>
      <c r="N60" s="42">
        <f t="shared" si="15"/>
        <v>20824.86</v>
      </c>
      <c r="O60" s="43">
        <f t="shared" si="16"/>
        <v>0</v>
      </c>
      <c r="P60" s="55" t="str">
        <f t="shared" si="17"/>
        <v>00000000000000112740120212</v>
      </c>
    </row>
    <row r="61" spans="1:16" x14ac:dyDescent="0.2">
      <c r="A61" s="35" t="s">
        <v>75</v>
      </c>
      <c r="B61" s="36" t="s">
        <v>99</v>
      </c>
      <c r="C61" s="36" t="s">
        <v>76</v>
      </c>
      <c r="D61" s="39"/>
      <c r="E61" s="40"/>
      <c r="F61" s="40">
        <v>3450791.92</v>
      </c>
      <c r="G61" s="41"/>
      <c r="H61" s="42">
        <f t="shared" si="9"/>
        <v>0</v>
      </c>
      <c r="I61" s="42">
        <f t="shared" si="10"/>
        <v>0</v>
      </c>
      <c r="J61" s="42">
        <f t="shared" si="11"/>
        <v>0</v>
      </c>
      <c r="K61" s="42">
        <f t="shared" si="12"/>
        <v>3450791.92</v>
      </c>
      <c r="L61" s="42">
        <f t="shared" si="13"/>
        <v>0</v>
      </c>
      <c r="M61" s="42">
        <f t="shared" si="14"/>
        <v>0</v>
      </c>
      <c r="N61" s="42">
        <f t="shared" si="15"/>
        <v>3450791.92</v>
      </c>
      <c r="O61" s="43">
        <f t="shared" si="16"/>
        <v>0</v>
      </c>
      <c r="P61" s="55" t="str">
        <f t="shared" si="17"/>
        <v>00000000000000119740120213</v>
      </c>
    </row>
    <row r="62" spans="1:16" x14ac:dyDescent="0.2">
      <c r="A62" s="35" t="s">
        <v>77</v>
      </c>
      <c r="B62" s="36" t="s">
        <v>99</v>
      </c>
      <c r="C62" s="36" t="s">
        <v>78</v>
      </c>
      <c r="D62" s="39"/>
      <c r="E62" s="40"/>
      <c r="F62" s="40">
        <v>110355.58</v>
      </c>
      <c r="G62" s="41"/>
      <c r="H62" s="42">
        <f t="shared" si="9"/>
        <v>0</v>
      </c>
      <c r="I62" s="42">
        <f t="shared" si="10"/>
        <v>0</v>
      </c>
      <c r="J62" s="42">
        <f t="shared" si="11"/>
        <v>0</v>
      </c>
      <c r="K62" s="42">
        <f t="shared" si="12"/>
        <v>110355.58</v>
      </c>
      <c r="L62" s="42">
        <f t="shared" si="13"/>
        <v>0</v>
      </c>
      <c r="M62" s="42">
        <f t="shared" si="14"/>
        <v>0</v>
      </c>
      <c r="N62" s="42">
        <f t="shared" si="15"/>
        <v>110355.58</v>
      </c>
      <c r="O62" s="43">
        <f t="shared" si="16"/>
        <v>0</v>
      </c>
      <c r="P62" s="55" t="str">
        <f t="shared" si="17"/>
        <v>00000000000000244740120221</v>
      </c>
    </row>
    <row r="63" spans="1:16" x14ac:dyDescent="0.2">
      <c r="A63" s="35" t="s">
        <v>77</v>
      </c>
      <c r="B63" s="36" t="s">
        <v>99</v>
      </c>
      <c r="C63" s="36" t="s">
        <v>80</v>
      </c>
      <c r="D63" s="39"/>
      <c r="E63" s="40"/>
      <c r="F63" s="40">
        <v>515404.14</v>
      </c>
      <c r="G63" s="41"/>
      <c r="H63" s="42">
        <f t="shared" si="9"/>
        <v>0</v>
      </c>
      <c r="I63" s="42">
        <f t="shared" si="10"/>
        <v>0</v>
      </c>
      <c r="J63" s="42">
        <f t="shared" si="11"/>
        <v>0</v>
      </c>
      <c r="K63" s="42">
        <f t="shared" si="12"/>
        <v>515404.14</v>
      </c>
      <c r="L63" s="42">
        <f t="shared" si="13"/>
        <v>0</v>
      </c>
      <c r="M63" s="42">
        <f t="shared" si="14"/>
        <v>0</v>
      </c>
      <c r="N63" s="42">
        <f t="shared" si="15"/>
        <v>515404.14</v>
      </c>
      <c r="O63" s="43">
        <f t="shared" si="16"/>
        <v>0</v>
      </c>
      <c r="P63" s="55" t="str">
        <f t="shared" si="17"/>
        <v>00000000000000244740120223</v>
      </c>
    </row>
    <row r="64" spans="1:16" x14ac:dyDescent="0.2">
      <c r="A64" s="35" t="s">
        <v>77</v>
      </c>
      <c r="B64" s="36" t="s">
        <v>99</v>
      </c>
      <c r="C64" s="36" t="s">
        <v>81</v>
      </c>
      <c r="D64" s="39"/>
      <c r="E64" s="40"/>
      <c r="F64" s="40">
        <v>224011.07</v>
      </c>
      <c r="G64" s="41"/>
      <c r="H64" s="42">
        <f t="shared" si="9"/>
        <v>0</v>
      </c>
      <c r="I64" s="42">
        <f t="shared" si="10"/>
        <v>0</v>
      </c>
      <c r="J64" s="42">
        <f t="shared" si="11"/>
        <v>0</v>
      </c>
      <c r="K64" s="42">
        <f t="shared" si="12"/>
        <v>224011.07</v>
      </c>
      <c r="L64" s="42">
        <f t="shared" si="13"/>
        <v>0</v>
      </c>
      <c r="M64" s="42">
        <f t="shared" si="14"/>
        <v>0</v>
      </c>
      <c r="N64" s="42">
        <f t="shared" si="15"/>
        <v>224011.07</v>
      </c>
      <c r="O64" s="43">
        <f t="shared" si="16"/>
        <v>0</v>
      </c>
      <c r="P64" s="55" t="str">
        <f t="shared" si="17"/>
        <v>00000000000000244740120225</v>
      </c>
    </row>
    <row r="65" spans="1:16" x14ac:dyDescent="0.2">
      <c r="A65" s="35" t="s">
        <v>77</v>
      </c>
      <c r="B65" s="36" t="s">
        <v>99</v>
      </c>
      <c r="C65" s="36" t="s">
        <v>82</v>
      </c>
      <c r="D65" s="39"/>
      <c r="E65" s="40"/>
      <c r="F65" s="40">
        <v>709786.62</v>
      </c>
      <c r="G65" s="41"/>
      <c r="H65" s="42">
        <f t="shared" si="9"/>
        <v>0</v>
      </c>
      <c r="I65" s="42">
        <f t="shared" si="10"/>
        <v>0</v>
      </c>
      <c r="J65" s="42">
        <f t="shared" si="11"/>
        <v>0</v>
      </c>
      <c r="K65" s="42">
        <f t="shared" si="12"/>
        <v>709786.62</v>
      </c>
      <c r="L65" s="42">
        <f t="shared" si="13"/>
        <v>0</v>
      </c>
      <c r="M65" s="42">
        <f t="shared" si="14"/>
        <v>0</v>
      </c>
      <c r="N65" s="42">
        <f t="shared" si="15"/>
        <v>709786.62</v>
      </c>
      <c r="O65" s="43">
        <f t="shared" si="16"/>
        <v>0</v>
      </c>
      <c r="P65" s="55" t="str">
        <f t="shared" si="17"/>
        <v>00000000000000244740120226</v>
      </c>
    </row>
    <row r="66" spans="1:16" x14ac:dyDescent="0.2">
      <c r="A66" s="35" t="s">
        <v>77</v>
      </c>
      <c r="B66" s="36" t="s">
        <v>99</v>
      </c>
      <c r="C66" s="36" t="s">
        <v>84</v>
      </c>
      <c r="D66" s="39"/>
      <c r="E66" s="40"/>
      <c r="F66" s="40">
        <v>43861.440000000002</v>
      </c>
      <c r="G66" s="41"/>
      <c r="H66" s="42">
        <f t="shared" si="9"/>
        <v>0</v>
      </c>
      <c r="I66" s="42">
        <f t="shared" si="10"/>
        <v>0</v>
      </c>
      <c r="J66" s="42">
        <f t="shared" si="11"/>
        <v>0</v>
      </c>
      <c r="K66" s="42">
        <f t="shared" si="12"/>
        <v>43861.440000000002</v>
      </c>
      <c r="L66" s="42">
        <f t="shared" si="13"/>
        <v>0</v>
      </c>
      <c r="M66" s="42">
        <f t="shared" si="14"/>
        <v>0</v>
      </c>
      <c r="N66" s="42">
        <f t="shared" si="15"/>
        <v>43861.440000000002</v>
      </c>
      <c r="O66" s="43">
        <f t="shared" si="16"/>
        <v>0</v>
      </c>
      <c r="P66" s="55" t="str">
        <f t="shared" si="17"/>
        <v>00000000000000244740120271</v>
      </c>
    </row>
    <row r="67" spans="1:16" x14ac:dyDescent="0.2">
      <c r="A67" s="35" t="s">
        <v>77</v>
      </c>
      <c r="B67" s="36" t="s">
        <v>99</v>
      </c>
      <c r="C67" s="36" t="s">
        <v>85</v>
      </c>
      <c r="D67" s="39"/>
      <c r="E67" s="40"/>
      <c r="F67" s="40">
        <v>1495964.1</v>
      </c>
      <c r="G67" s="41">
        <v>7889.92</v>
      </c>
      <c r="H67" s="42">
        <f t="shared" si="9"/>
        <v>0</v>
      </c>
      <c r="I67" s="42">
        <f t="shared" si="10"/>
        <v>0</v>
      </c>
      <c r="J67" s="42">
        <f t="shared" si="11"/>
        <v>7889.92</v>
      </c>
      <c r="K67" s="42">
        <f t="shared" si="12"/>
        <v>1495964.1</v>
      </c>
      <c r="L67" s="42">
        <f t="shared" si="13"/>
        <v>0</v>
      </c>
      <c r="M67" s="42">
        <f t="shared" si="14"/>
        <v>0</v>
      </c>
      <c r="N67" s="42">
        <f t="shared" si="15"/>
        <v>1495964.1</v>
      </c>
      <c r="O67" s="43">
        <f t="shared" si="16"/>
        <v>7889.92</v>
      </c>
      <c r="P67" s="55" t="str">
        <f t="shared" si="17"/>
        <v>00000000000000244740120272</v>
      </c>
    </row>
    <row r="68" spans="1:16" x14ac:dyDescent="0.2">
      <c r="A68" s="35" t="s">
        <v>77</v>
      </c>
      <c r="B68" s="36" t="s">
        <v>99</v>
      </c>
      <c r="C68" s="36" t="s">
        <v>86</v>
      </c>
      <c r="D68" s="39"/>
      <c r="E68" s="40"/>
      <c r="F68" s="40">
        <v>8367</v>
      </c>
      <c r="G68" s="41"/>
      <c r="H68" s="42">
        <f t="shared" si="9"/>
        <v>0</v>
      </c>
      <c r="I68" s="42">
        <f t="shared" si="10"/>
        <v>0</v>
      </c>
      <c r="J68" s="42">
        <f t="shared" si="11"/>
        <v>0</v>
      </c>
      <c r="K68" s="42">
        <f t="shared" si="12"/>
        <v>8367</v>
      </c>
      <c r="L68" s="42">
        <f t="shared" si="13"/>
        <v>0</v>
      </c>
      <c r="M68" s="42">
        <f t="shared" si="14"/>
        <v>0</v>
      </c>
      <c r="N68" s="42">
        <f t="shared" si="15"/>
        <v>8367</v>
      </c>
      <c r="O68" s="43">
        <f t="shared" si="16"/>
        <v>0</v>
      </c>
      <c r="P68" s="55" t="str">
        <f t="shared" si="17"/>
        <v>00000000000000244740120290</v>
      </c>
    </row>
    <row r="69" spans="1:16" x14ac:dyDescent="0.2">
      <c r="A69" s="35" t="s">
        <v>87</v>
      </c>
      <c r="B69" s="36" t="s">
        <v>99</v>
      </c>
      <c r="C69" s="36" t="s">
        <v>86</v>
      </c>
      <c r="D69" s="39"/>
      <c r="E69" s="40"/>
      <c r="F69" s="40">
        <v>62852.4</v>
      </c>
      <c r="G69" s="41"/>
      <c r="H69" s="42">
        <f t="shared" si="9"/>
        <v>0</v>
      </c>
      <c r="I69" s="42">
        <f t="shared" si="10"/>
        <v>0</v>
      </c>
      <c r="J69" s="42">
        <f t="shared" si="11"/>
        <v>0</v>
      </c>
      <c r="K69" s="42">
        <f t="shared" si="12"/>
        <v>62852.4</v>
      </c>
      <c r="L69" s="42">
        <f t="shared" si="13"/>
        <v>0</v>
      </c>
      <c r="M69" s="42">
        <f t="shared" si="14"/>
        <v>0</v>
      </c>
      <c r="N69" s="42">
        <f t="shared" si="15"/>
        <v>62852.4</v>
      </c>
      <c r="O69" s="43">
        <f t="shared" si="16"/>
        <v>0</v>
      </c>
      <c r="P69" s="55" t="str">
        <f t="shared" si="17"/>
        <v>00000000000000851740120290</v>
      </c>
    </row>
    <row r="70" spans="1:16" x14ac:dyDescent="0.2">
      <c r="A70" s="35" t="s">
        <v>88</v>
      </c>
      <c r="B70" s="36" t="s">
        <v>99</v>
      </c>
      <c r="C70" s="36" t="s">
        <v>86</v>
      </c>
      <c r="D70" s="39"/>
      <c r="E70" s="40"/>
      <c r="F70" s="40">
        <v>9391.66</v>
      </c>
      <c r="G70" s="41"/>
      <c r="H70" s="42">
        <f t="shared" si="9"/>
        <v>0</v>
      </c>
      <c r="I70" s="42">
        <f t="shared" si="10"/>
        <v>0</v>
      </c>
      <c r="J70" s="42">
        <f t="shared" si="11"/>
        <v>0</v>
      </c>
      <c r="K70" s="42">
        <f t="shared" si="12"/>
        <v>9391.66</v>
      </c>
      <c r="L70" s="42">
        <f t="shared" si="13"/>
        <v>0</v>
      </c>
      <c r="M70" s="42">
        <f t="shared" si="14"/>
        <v>0</v>
      </c>
      <c r="N70" s="42">
        <f t="shared" si="15"/>
        <v>9391.66</v>
      </c>
      <c r="O70" s="43">
        <f t="shared" si="16"/>
        <v>0</v>
      </c>
      <c r="P70" s="55" t="str">
        <f t="shared" si="17"/>
        <v>00000000000000852740120290</v>
      </c>
    </row>
    <row r="71" spans="1:16" x14ac:dyDescent="0.2">
      <c r="A71" s="35" t="s">
        <v>89</v>
      </c>
      <c r="B71" s="36" t="s">
        <v>99</v>
      </c>
      <c r="C71" s="36" t="s">
        <v>86</v>
      </c>
      <c r="D71" s="39"/>
      <c r="E71" s="40"/>
      <c r="F71" s="40">
        <v>38490.15</v>
      </c>
      <c r="G71" s="41"/>
      <c r="H71" s="42">
        <f t="shared" si="9"/>
        <v>0</v>
      </c>
      <c r="I71" s="42">
        <f t="shared" si="10"/>
        <v>0</v>
      </c>
      <c r="J71" s="42">
        <f t="shared" si="11"/>
        <v>0</v>
      </c>
      <c r="K71" s="42">
        <f t="shared" si="12"/>
        <v>38490.15</v>
      </c>
      <c r="L71" s="42">
        <f t="shared" si="13"/>
        <v>0</v>
      </c>
      <c r="M71" s="42">
        <f t="shared" si="14"/>
        <v>0</v>
      </c>
      <c r="N71" s="42">
        <f t="shared" si="15"/>
        <v>38490.15</v>
      </c>
      <c r="O71" s="43">
        <f t="shared" si="16"/>
        <v>0</v>
      </c>
      <c r="P71" s="55" t="str">
        <f t="shared" si="17"/>
        <v>00000000000000853740120290</v>
      </c>
    </row>
    <row r="72" spans="1:16" ht="0.75" customHeight="1" thickBot="1" x14ac:dyDescent="0.25">
      <c r="A72" s="37"/>
      <c r="B72" s="38"/>
      <c r="C72" s="38"/>
      <c r="D72" s="44"/>
      <c r="E72" s="44"/>
      <c r="F72" s="44"/>
      <c r="G72" s="44"/>
      <c r="H72" s="45"/>
      <c r="I72" s="45"/>
      <c r="J72" s="45"/>
      <c r="K72" s="45"/>
      <c r="L72" s="45"/>
      <c r="M72" s="45"/>
      <c r="N72" s="45"/>
      <c r="O72" s="46"/>
    </row>
    <row r="73" spans="1:16" ht="12.75" customHeight="1" thickBot="1" x14ac:dyDescent="0.25">
      <c r="A73" s="89" t="s">
        <v>20</v>
      </c>
      <c r="B73" s="89"/>
      <c r="C73" s="90"/>
      <c r="D73" s="47">
        <v>300000</v>
      </c>
      <c r="E73" s="48">
        <v>300000</v>
      </c>
      <c r="F73" s="48">
        <v>49635942.979999997</v>
      </c>
      <c r="G73" s="48">
        <v>50446384.759999998</v>
      </c>
      <c r="H73" s="48">
        <v>300000</v>
      </c>
      <c r="I73" s="48">
        <v>300000</v>
      </c>
      <c r="J73" s="48">
        <v>50446384.759999998</v>
      </c>
      <c r="K73" s="48">
        <v>49635942.979999997</v>
      </c>
      <c r="L73" s="48">
        <v>300000</v>
      </c>
      <c r="M73" s="48">
        <v>300000</v>
      </c>
      <c r="N73" s="48">
        <v>49635942.979999997</v>
      </c>
      <c r="O73" s="49">
        <v>50446384.759999998</v>
      </c>
    </row>
    <row r="74" spans="1:16" s="29" customFormat="1" ht="12.75" customHeight="1" x14ac:dyDescent="0.2">
      <c r="A74" s="25"/>
      <c r="B74" s="25"/>
      <c r="C74" s="25"/>
      <c r="D74" s="26"/>
      <c r="E74" s="26"/>
      <c r="F74" s="26"/>
      <c r="G74" s="27"/>
      <c r="H74" s="26"/>
      <c r="I74" s="26"/>
      <c r="J74" s="26"/>
      <c r="K74" s="26"/>
      <c r="L74" s="26"/>
      <c r="M74" s="26"/>
      <c r="N74" s="26"/>
      <c r="O74" s="28"/>
    </row>
    <row r="75" spans="1:16" s="1" customFormat="1" ht="11.25" x14ac:dyDescent="0.2"/>
    <row r="76" spans="1:16" s="1" customFormat="1" ht="12.75" customHeight="1" x14ac:dyDescent="0.2">
      <c r="A76" s="30" t="s">
        <v>30</v>
      </c>
      <c r="B76" s="86"/>
      <c r="C76" s="86"/>
      <c r="D76" s="86"/>
      <c r="E76" s="58"/>
      <c r="F76" s="58"/>
      <c r="I76" s="20" t="s">
        <v>33</v>
      </c>
      <c r="J76" s="86"/>
      <c r="K76" s="86"/>
      <c r="L76" s="21"/>
      <c r="M76" s="58"/>
      <c r="N76" s="58"/>
    </row>
    <row r="77" spans="1:16" s="1" customFormat="1" ht="12.75" customHeight="1" x14ac:dyDescent="0.2">
      <c r="B77" s="61" t="s">
        <v>32</v>
      </c>
      <c r="C77" s="61"/>
      <c r="D77" s="61"/>
      <c r="E77" s="61" t="s">
        <v>31</v>
      </c>
      <c r="F77" s="61"/>
      <c r="J77" s="61" t="s">
        <v>32</v>
      </c>
      <c r="K77" s="61"/>
      <c r="L77" s="21"/>
      <c r="M77" s="59" t="s">
        <v>31</v>
      </c>
      <c r="N77" s="59"/>
    </row>
    <row r="78" spans="1:16" s="1" customFormat="1" ht="12.75" customHeight="1" x14ac:dyDescent="0.2"/>
    <row r="79" spans="1:16" s="1" customFormat="1" ht="12.75" customHeight="1" x14ac:dyDescent="0.2">
      <c r="G79" s="81" t="s">
        <v>34</v>
      </c>
      <c r="H79" s="81"/>
      <c r="I79" s="81"/>
      <c r="J79" s="82"/>
      <c r="K79" s="82"/>
      <c r="L79" s="82"/>
      <c r="M79" s="82"/>
      <c r="N79" s="82"/>
    </row>
    <row r="80" spans="1:16" s="1" customFormat="1" ht="12.75" customHeight="1" x14ac:dyDescent="0.2">
      <c r="B80" s="24"/>
      <c r="C80" s="24"/>
      <c r="D80" s="24"/>
      <c r="E80" s="24"/>
      <c r="F80" s="24"/>
      <c r="G80" s="8"/>
      <c r="H80" s="6"/>
      <c r="I80" s="6"/>
      <c r="J80" s="61" t="s">
        <v>35</v>
      </c>
      <c r="K80" s="61"/>
      <c r="L80" s="61"/>
      <c r="M80" s="61"/>
      <c r="N80" s="61"/>
    </row>
    <row r="81" spans="1:14" s="1" customFormat="1" ht="12.75" customHeight="1" x14ac:dyDescent="0.2">
      <c r="B81" s="61"/>
      <c r="C81" s="61"/>
      <c r="D81" s="61"/>
      <c r="E81" s="61"/>
      <c r="F81" s="61"/>
      <c r="I81" s="20" t="s">
        <v>30</v>
      </c>
      <c r="J81" s="58"/>
      <c r="K81" s="58"/>
      <c r="L81" s="12"/>
      <c r="M81" s="58"/>
      <c r="N81" s="58"/>
    </row>
    <row r="82" spans="1:14" s="1" customFormat="1" ht="12.75" customHeight="1" x14ac:dyDescent="0.2">
      <c r="D82" s="8"/>
      <c r="H82" s="63" t="s">
        <v>36</v>
      </c>
      <c r="I82" s="63"/>
      <c r="J82" s="61" t="s">
        <v>37</v>
      </c>
      <c r="K82" s="61"/>
      <c r="L82" s="17" t="s">
        <v>32</v>
      </c>
      <c r="M82" s="59" t="s">
        <v>31</v>
      </c>
      <c r="N82" s="59"/>
    </row>
    <row r="83" spans="1:14" s="1" customFormat="1" ht="12.75" customHeight="1" x14ac:dyDescent="0.2">
      <c r="A83" s="30" t="s">
        <v>38</v>
      </c>
      <c r="B83" s="58"/>
      <c r="C83" s="58"/>
      <c r="D83" s="12"/>
      <c r="E83" s="58"/>
      <c r="F83" s="58"/>
      <c r="G83" s="58"/>
      <c r="H83" s="58"/>
    </row>
    <row r="84" spans="1:14" s="1" customFormat="1" ht="12.75" customHeight="1" x14ac:dyDescent="0.2">
      <c r="A84" s="18"/>
      <c r="B84" s="59" t="s">
        <v>37</v>
      </c>
      <c r="C84" s="59"/>
      <c r="D84" s="22" t="s">
        <v>32</v>
      </c>
      <c r="E84" s="60" t="s">
        <v>31</v>
      </c>
      <c r="F84" s="60"/>
      <c r="G84" s="62" t="s">
        <v>39</v>
      </c>
      <c r="H84" s="62"/>
    </row>
    <row r="85" spans="1:14" s="1" customFormat="1" ht="12.75" customHeight="1" x14ac:dyDescent="0.2">
      <c r="A85" s="8"/>
      <c r="B85" s="8"/>
      <c r="C85" s="8"/>
      <c r="D85" s="8"/>
      <c r="E85" s="8"/>
      <c r="F85" s="10"/>
      <c r="G85" s="10"/>
      <c r="H85" s="8"/>
      <c r="I85" s="8"/>
    </row>
    <row r="86" spans="1:14" s="1" customFormat="1" ht="12.75" customHeight="1" x14ac:dyDescent="0.2">
      <c r="A86" s="57" t="s">
        <v>21</v>
      </c>
      <c r="B86" s="57"/>
      <c r="C86" s="57"/>
      <c r="D86" s="57"/>
      <c r="E86" s="8"/>
      <c r="F86" s="18"/>
      <c r="G86" s="19"/>
      <c r="H86" s="19"/>
      <c r="I86" s="19"/>
      <c r="J86" s="23"/>
      <c r="K86" s="23"/>
    </row>
    <row r="87" spans="1:14" s="1" customFormat="1" ht="12.75" customHeight="1" x14ac:dyDescent="0.2"/>
    <row r="88" spans="1:14" s="1" customFormat="1" ht="11.25" x14ac:dyDescent="0.2"/>
  </sheetData>
  <mergeCells count="56">
    <mergeCell ref="A11:D11"/>
    <mergeCell ref="A12:D12"/>
    <mergeCell ref="E9:M9"/>
    <mergeCell ref="A10:D10"/>
    <mergeCell ref="A7:D7"/>
    <mergeCell ref="A8:D8"/>
    <mergeCell ref="A9:D9"/>
    <mergeCell ref="E7:M7"/>
    <mergeCell ref="E8:M8"/>
    <mergeCell ref="E10:M12"/>
    <mergeCell ref="M76:N76"/>
    <mergeCell ref="E76:F76"/>
    <mergeCell ref="L18:M18"/>
    <mergeCell ref="M4:N4"/>
    <mergeCell ref="M14:N14"/>
    <mergeCell ref="G5:I5"/>
    <mergeCell ref="J18:K20"/>
    <mergeCell ref="B76:D76"/>
    <mergeCell ref="B77:D77"/>
    <mergeCell ref="A22:C22"/>
    <mergeCell ref="A73:C73"/>
    <mergeCell ref="J76:K76"/>
    <mergeCell ref="A13:D13"/>
    <mergeCell ref="A15:D15"/>
    <mergeCell ref="A14:D14"/>
    <mergeCell ref="A17:C21"/>
    <mergeCell ref="D19:E20"/>
    <mergeCell ref="N18:O18"/>
    <mergeCell ref="J77:K77"/>
    <mergeCell ref="J80:N80"/>
    <mergeCell ref="M81:N81"/>
    <mergeCell ref="A2:N2"/>
    <mergeCell ref="A3:N3"/>
    <mergeCell ref="D17:G18"/>
    <mergeCell ref="H17:O17"/>
    <mergeCell ref="H18:I20"/>
    <mergeCell ref="F19:G20"/>
    <mergeCell ref="L19:M20"/>
    <mergeCell ref="M77:N77"/>
    <mergeCell ref="G79:I79"/>
    <mergeCell ref="J79:N79"/>
    <mergeCell ref="E77:F77"/>
    <mergeCell ref="N19:O20"/>
    <mergeCell ref="M82:N82"/>
    <mergeCell ref="J82:K82"/>
    <mergeCell ref="G83:H83"/>
    <mergeCell ref="G84:H84"/>
    <mergeCell ref="B81:D81"/>
    <mergeCell ref="E81:F81"/>
    <mergeCell ref="H82:I82"/>
    <mergeCell ref="J81:K81"/>
    <mergeCell ref="A86:D86"/>
    <mergeCell ref="B83:C83"/>
    <mergeCell ref="B84:C84"/>
    <mergeCell ref="E84:F84"/>
    <mergeCell ref="E83:F8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6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user4</cp:lastModifiedBy>
  <dcterms:created xsi:type="dcterms:W3CDTF">2011-05-13T07:55:33Z</dcterms:created>
  <dcterms:modified xsi:type="dcterms:W3CDTF">2017-03-21T07:38:13Z</dcterms:modified>
</cp:coreProperties>
</file>